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80" yWindow="-240" windowWidth="15480" windowHeight="8550" activeTab="2"/>
  </bookViews>
  <sheets>
    <sheet name="Syksy -09" sheetId="1" r:id="rId1"/>
    <sheet name="Kevät -10" sheetId="2" r:id="rId2"/>
    <sheet name="Syksy-10" sheetId="3" r:id="rId3"/>
    <sheet name="Kevät-11" sheetId="4" r:id="rId4"/>
    <sheet name="PäiväOPS" sheetId="5" r:id="rId5"/>
  </sheets>
  <definedNames>
    <definedName name="_xlnm.Print_Area" localSheetId="1">'Kevät -10'!$A$1:$V$37</definedName>
  </definedNames>
  <calcPr calcId="125725"/>
</workbook>
</file>

<file path=xl/calcChain.xml><?xml version="1.0" encoding="utf-8"?>
<calcChain xmlns="http://schemas.openxmlformats.org/spreadsheetml/2006/main">
  <c r="I7" i="4"/>
  <c r="H12" i="3"/>
  <c r="H10" i="4"/>
  <c r="I3"/>
  <c r="I4"/>
  <c r="I5"/>
  <c r="I8"/>
  <c r="I6" i="3"/>
  <c r="I8"/>
  <c r="I9"/>
  <c r="I3"/>
  <c r="A10" i="2"/>
  <c r="E10"/>
  <c r="B13" i="1"/>
  <c r="D13"/>
  <c r="A2"/>
  <c r="A12"/>
  <c r="I12" i="3" l="1"/>
  <c r="I10" i="4"/>
</calcChain>
</file>

<file path=xl/comments1.xml><?xml version="1.0" encoding="utf-8"?>
<comments xmlns="http://schemas.openxmlformats.org/spreadsheetml/2006/main">
  <authors>
    <author xml:space="preserve"> Teku</author>
    <author>HonVe</author>
    <author>Testitunnus ATK-laboratorio</author>
    <author>Veijo</author>
    <author>TeKu</author>
  </authors>
  <commentList>
    <comment ref="F2" authorId="0">
      <text>
        <r>
          <rPr>
            <b/>
            <sz val="8"/>
            <color indexed="81"/>
            <rFont val="Tahoma"/>
          </rPr>
          <t xml:space="preserve"> Teku:</t>
        </r>
        <r>
          <rPr>
            <sz val="8"/>
            <color indexed="81"/>
            <rFont val="Tahoma"/>
          </rPr>
          <t xml:space="preserve">
Iltakorvaukset maksuun 16h:sta
</t>
        </r>
      </text>
    </comment>
    <comment ref="F3" authorId="1">
      <text>
        <r>
          <rPr>
            <b/>
            <sz val="8"/>
            <color indexed="81"/>
            <rFont val="Tahoma"/>
            <family val="2"/>
          </rPr>
          <t>HonVe:</t>
        </r>
        <r>
          <rPr>
            <sz val="8"/>
            <color indexed="81"/>
            <rFont val="Tahoma"/>
            <family val="2"/>
          </rPr>
          <t xml:space="preserve">
Tunnit maksuun 14.1.10
</t>
        </r>
      </text>
    </comment>
    <comment ref="F4" authorId="1">
      <text>
        <r>
          <rPr>
            <b/>
            <sz val="8"/>
            <color indexed="81"/>
            <rFont val="Tahoma"/>
            <charset val="1"/>
          </rPr>
          <t>HonVe:</t>
        </r>
        <r>
          <rPr>
            <sz val="8"/>
            <color indexed="81"/>
            <rFont val="Tahoma"/>
            <charset val="1"/>
          </rPr>
          <t xml:space="preserve">
Iltaopetuslisät maksuun 20.10.2009
Ensimmäinen lappu hävinnyt byrokratian rattaisiin -&gt;7.1.2010 uusi yritys
</t>
        </r>
      </text>
    </comment>
    <comment ref="F5" authorId="1">
      <text>
        <r>
          <rPr>
            <b/>
            <sz val="8"/>
            <color indexed="81"/>
            <rFont val="Tahoma"/>
            <charset val="1"/>
          </rPr>
          <t>HonVe:</t>
        </r>
        <r>
          <rPr>
            <sz val="8"/>
            <color indexed="81"/>
            <rFont val="Tahoma"/>
            <charset val="1"/>
          </rPr>
          <t xml:space="preserve">
Iltaopetuslisät maskuun 7.1.2010
</t>
        </r>
      </text>
    </comment>
    <comment ref="F6" authorId="1">
      <text>
        <r>
          <rPr>
            <b/>
            <sz val="8"/>
            <color indexed="81"/>
            <rFont val="Tahoma"/>
            <charset val="1"/>
          </rPr>
          <t>HonVe:</t>
        </r>
        <r>
          <rPr>
            <sz val="8"/>
            <color indexed="81"/>
            <rFont val="Tahoma"/>
            <charset val="1"/>
          </rPr>
          <t xml:space="preserve">
Iltaopetuslisät maksuun
15.1.2010
</t>
        </r>
      </text>
    </comment>
    <comment ref="F7" authorId="1">
      <text>
        <r>
          <rPr>
            <b/>
            <sz val="8"/>
            <color indexed="81"/>
            <rFont val="Tahoma"/>
            <charset val="1"/>
          </rPr>
          <t>HonVe:</t>
        </r>
        <r>
          <rPr>
            <sz val="8"/>
            <color indexed="81"/>
            <rFont val="Tahoma"/>
            <charset val="1"/>
          </rPr>
          <t xml:space="preserve">
Iltaopetuslisät maksuun 20.10.2009</t>
        </r>
      </text>
    </comment>
    <comment ref="F8" authorId="2">
      <text>
        <r>
          <rPr>
            <b/>
            <sz val="8"/>
            <color indexed="81"/>
            <rFont val="Tahoma"/>
            <charset val="1"/>
          </rPr>
          <t>Testitunnus ATK-laboratorio:</t>
        </r>
        <r>
          <rPr>
            <sz val="8"/>
            <color indexed="81"/>
            <rFont val="Tahoma"/>
            <charset val="1"/>
          </rPr>
          <t xml:space="preserve">
Syksyn iltaopetuslisät maksuun 21.12.09</t>
        </r>
      </text>
    </comment>
    <comment ref="F10" authorId="1">
      <text>
        <r>
          <rPr>
            <b/>
            <sz val="8"/>
            <color indexed="81"/>
            <rFont val="Tahoma"/>
            <charset val="1"/>
          </rPr>
          <t>HonVe:</t>
        </r>
        <r>
          <rPr>
            <sz val="8"/>
            <color indexed="81"/>
            <rFont val="Tahoma"/>
            <charset val="1"/>
          </rPr>
          <t xml:space="preserve">
Tunnit maksuun 11.11.09</t>
        </r>
      </text>
    </comment>
    <comment ref="R19" authorId="3">
      <text>
        <r>
          <rPr>
            <b/>
            <sz val="9"/>
            <color indexed="81"/>
            <rFont val="Tahoma"/>
            <charset val="1"/>
          </rPr>
          <t>Veijo:</t>
        </r>
        <r>
          <rPr>
            <sz val="9"/>
            <color indexed="81"/>
            <rFont val="Tahoma"/>
            <charset val="1"/>
          </rPr>
          <t xml:space="preserve">
Joulun vapaajakso alkaa 21.12. Tämän illan opetukset on siirretty joululoman jälkeen pidettäväksi.</t>
        </r>
      </text>
    </comment>
    <comment ref="E22" authorId="4">
      <text>
        <r>
          <rPr>
            <b/>
            <sz val="8"/>
            <color indexed="81"/>
            <rFont val="Tahoma"/>
            <charset val="1"/>
          </rPr>
          <t>TeKu:</t>
        </r>
        <r>
          <rPr>
            <sz val="8"/>
            <color indexed="81"/>
            <rFont val="Tahoma"/>
            <charset val="1"/>
          </rPr>
          <t xml:space="preserve">
Maija L.  oli sairaana. Nämä tunnit jäivät pitämättä.
</t>
        </r>
      </text>
    </comment>
    <comment ref="L22" authorId="1">
      <text>
        <r>
          <rPr>
            <b/>
            <sz val="8"/>
            <color indexed="81"/>
            <rFont val="Tahoma"/>
            <charset val="1"/>
          </rPr>
          <t>HonVe:</t>
        </r>
        <r>
          <rPr>
            <sz val="8"/>
            <color indexed="81"/>
            <rFont val="Tahoma"/>
            <charset val="1"/>
          </rPr>
          <t xml:space="preserve">
Maija oli sairaslomalla 24.10. Ritva piti silloin omia tuntejaan!</t>
        </r>
      </text>
    </comment>
    <comment ref="F38" authorId="1">
      <text>
        <r>
          <rPr>
            <b/>
            <sz val="8"/>
            <color indexed="81"/>
            <rFont val="Tahoma"/>
            <charset val="1"/>
          </rPr>
          <t>HonVe:</t>
        </r>
        <r>
          <rPr>
            <sz val="8"/>
            <color indexed="81"/>
            <rFont val="Tahoma"/>
            <charset val="1"/>
          </rPr>
          <t xml:space="preserve">
LötMan tunnit siirrettiin tähän, koska 26.9. hän oli sairaana.</t>
        </r>
      </text>
    </comment>
    <comment ref="G40" authorId="1">
      <text>
        <r>
          <rPr>
            <b/>
            <sz val="8"/>
            <color indexed="81"/>
            <rFont val="Tahoma"/>
            <charset val="1"/>
          </rPr>
          <t>HonVe:</t>
        </r>
        <r>
          <rPr>
            <sz val="8"/>
            <color indexed="81"/>
            <rFont val="Tahoma"/>
            <charset val="1"/>
          </rPr>
          <t xml:space="preserve">
KalTo oli sairaana 5.10.</t>
        </r>
      </text>
    </comment>
  </commentList>
</comments>
</file>

<file path=xl/comments2.xml><?xml version="1.0" encoding="utf-8"?>
<comments xmlns="http://schemas.openxmlformats.org/spreadsheetml/2006/main">
  <authors>
    <author>HonVe</author>
  </authors>
  <commentList>
    <comment ref="G2" authorId="0">
      <text>
        <r>
          <rPr>
            <b/>
            <sz val="8"/>
            <color indexed="81"/>
            <rFont val="Tahoma"/>
            <charset val="1"/>
          </rPr>
          <t>HonVe:</t>
        </r>
        <r>
          <rPr>
            <sz val="8"/>
            <color indexed="81"/>
            <rFont val="Tahoma"/>
            <charset val="1"/>
          </rPr>
          <t xml:space="preserve">
Lisät maksuun 17.5.2010</t>
        </r>
      </text>
    </comment>
    <comment ref="G4" authorId="0">
      <text>
        <r>
          <rPr>
            <b/>
            <sz val="8"/>
            <color indexed="81"/>
            <rFont val="Tahoma"/>
            <charset val="1"/>
          </rPr>
          <t>HonVe:</t>
        </r>
        <r>
          <rPr>
            <sz val="8"/>
            <color indexed="81"/>
            <rFont val="Tahoma"/>
            <charset val="1"/>
          </rPr>
          <t xml:space="preserve">
Iltalisät maksuun 21.4.2010
</t>
        </r>
      </text>
    </comment>
    <comment ref="G5" authorId="0">
      <text>
        <r>
          <rPr>
            <b/>
            <sz val="8"/>
            <color indexed="81"/>
            <rFont val="Tahoma"/>
            <charset val="1"/>
          </rPr>
          <t>HonVe:</t>
        </r>
        <r>
          <rPr>
            <sz val="8"/>
            <color indexed="81"/>
            <rFont val="Tahoma"/>
            <charset val="1"/>
          </rPr>
          <t xml:space="preserve">
Epämukavan työajan korvaukset maksuun 29.4.2010
</t>
        </r>
      </text>
    </comment>
    <comment ref="G8" authorId="0">
      <text>
        <r>
          <rPr>
            <b/>
            <sz val="8"/>
            <color indexed="81"/>
            <rFont val="Tahoma"/>
            <charset val="1"/>
          </rPr>
          <t>HonVe:</t>
        </r>
        <r>
          <rPr>
            <sz val="8"/>
            <color indexed="81"/>
            <rFont val="Tahoma"/>
            <charset val="1"/>
          </rPr>
          <t xml:space="preserve">
Lisät maksuun 17.5.2010</t>
        </r>
      </text>
    </comment>
  </commentList>
</comments>
</file>

<file path=xl/sharedStrings.xml><?xml version="1.0" encoding="utf-8"?>
<sst xmlns="http://schemas.openxmlformats.org/spreadsheetml/2006/main" count="1473" uniqueCount="315">
  <si>
    <t>vk36</t>
  </si>
  <si>
    <t>vk37</t>
  </si>
  <si>
    <t>vk38</t>
  </si>
  <si>
    <t>vk39</t>
  </si>
  <si>
    <t>vk40</t>
  </si>
  <si>
    <t>vk41</t>
  </si>
  <si>
    <t>vk42</t>
  </si>
  <si>
    <t>vk43</t>
  </si>
  <si>
    <t>vk44</t>
  </si>
  <si>
    <t>vk45</t>
  </si>
  <si>
    <t>vk46</t>
  </si>
  <si>
    <t>vk47</t>
  </si>
  <si>
    <t>vk48</t>
  </si>
  <si>
    <t>vk49</t>
  </si>
  <si>
    <t>vk50</t>
  </si>
  <si>
    <t>vk51</t>
  </si>
  <si>
    <t>vk52</t>
  </si>
  <si>
    <t>MA</t>
  </si>
  <si>
    <t>17:00-17:45</t>
  </si>
  <si>
    <t>18:00-18:45</t>
  </si>
  <si>
    <t>18:45-19:30</t>
  </si>
  <si>
    <t>19:30-20:15</t>
  </si>
  <si>
    <t>20:15-21:00</t>
  </si>
  <si>
    <t>LA</t>
  </si>
  <si>
    <t>8:00-8:45</t>
  </si>
  <si>
    <t>8:45-9:30</t>
  </si>
  <si>
    <t>9:45-10:30</t>
  </si>
  <si>
    <t>10:30-11:15</t>
  </si>
  <si>
    <t>11:15-11:45</t>
  </si>
  <si>
    <t>ruoka</t>
  </si>
  <si>
    <t>11:45-12:30</t>
  </si>
  <si>
    <t>12:30-13:15</t>
  </si>
  <si>
    <t>13:30-14:15</t>
  </si>
  <si>
    <t>14:15-15:00</t>
  </si>
  <si>
    <t>ECCV110</t>
  </si>
  <si>
    <t xml:space="preserve">Viestinnän perusteet </t>
  </si>
  <si>
    <t>ECCR110</t>
  </si>
  <si>
    <t xml:space="preserve">Uppdateringskurs i svenska </t>
  </si>
  <si>
    <t>ECCE110</t>
  </si>
  <si>
    <t xml:space="preserve">Updating your English   </t>
  </si>
  <si>
    <t>ECM8000</t>
  </si>
  <si>
    <t>Matematiikan peruskurssi</t>
  </si>
  <si>
    <t>EEM8100</t>
  </si>
  <si>
    <t>Sähköalan matemaattiset apuneuvot 1</t>
  </si>
  <si>
    <t>ECM8100</t>
  </si>
  <si>
    <t>Alkeisfunktiot ja derivointi</t>
  </si>
  <si>
    <t>HolEe</t>
  </si>
  <si>
    <t>Fysiikka 1</t>
  </si>
  <si>
    <t>EEF8200</t>
  </si>
  <si>
    <t>Fysiikka 2S</t>
  </si>
  <si>
    <t>ECI8000</t>
  </si>
  <si>
    <t>Tietokoneen käytön perusteet</t>
  </si>
  <si>
    <t>ETT5111</t>
  </si>
  <si>
    <t>Ohjelmoinnin perusteet</t>
  </si>
  <si>
    <t>ETN6100</t>
  </si>
  <si>
    <t>Mikrotietokonelaitteet</t>
  </si>
  <si>
    <t>ETP5214</t>
  </si>
  <si>
    <t>Windows-käyttöjärjestelmä</t>
  </si>
  <si>
    <t>ETP5091</t>
  </si>
  <si>
    <t>Linux-käyttöjärjestelmän perusteet</t>
  </si>
  <si>
    <t>ETN5110</t>
  </si>
  <si>
    <t>Tietoverkkojen perusteet</t>
  </si>
  <si>
    <t>ETN5510</t>
  </si>
  <si>
    <t>Digitaalitekniikan perusteet</t>
  </si>
  <si>
    <t>ETN5520</t>
  </si>
  <si>
    <t>Tietoliikennetekniikan perusteet</t>
  </si>
  <si>
    <t>(jatkuu keväälle)</t>
  </si>
  <si>
    <t>Tilaa</t>
  </si>
  <si>
    <t>ECB8000</t>
  </si>
  <si>
    <t>Johdatus yrittäjyyteen ja liiketoimintaan</t>
  </si>
  <si>
    <t>LH</t>
  </si>
  <si>
    <t>OP</t>
  </si>
  <si>
    <t>HuuMa</t>
  </si>
  <si>
    <t>yhteiskurssi koneryhmän kanssa</t>
  </si>
  <si>
    <t>yhdessä ETM6KT-luokan kanssa</t>
  </si>
  <si>
    <t>KarSJ</t>
  </si>
  <si>
    <t>HonVe</t>
  </si>
  <si>
    <t>S</t>
  </si>
  <si>
    <t>Y</t>
  </si>
  <si>
    <t>L</t>
  </si>
  <si>
    <t>O</t>
  </si>
  <si>
    <t>M</t>
  </si>
  <si>
    <t>A</t>
  </si>
  <si>
    <t>P</t>
  </si>
  <si>
    <t>y</t>
  </si>
  <si>
    <t>h</t>
  </si>
  <si>
    <t>ä</t>
  </si>
  <si>
    <t>i</t>
  </si>
  <si>
    <t>n</t>
  </si>
  <si>
    <t>p.</t>
  </si>
  <si>
    <t>DIG</t>
  </si>
  <si>
    <t>KE</t>
  </si>
  <si>
    <t>TKP</t>
  </si>
  <si>
    <t>Aloitus</t>
  </si>
  <si>
    <t>MAP</t>
  </si>
  <si>
    <t>UPE</t>
  </si>
  <si>
    <t>VIP</t>
  </si>
  <si>
    <t>WIN</t>
  </si>
  <si>
    <t>(jatkuu syksyltä)</t>
  </si>
  <si>
    <t>OPE</t>
  </si>
  <si>
    <t>KOODI</t>
  </si>
  <si>
    <t>KURSSI</t>
  </si>
  <si>
    <t>LNX</t>
  </si>
  <si>
    <t>J</t>
  </si>
  <si>
    <t>U</t>
  </si>
  <si>
    <t>SMA</t>
  </si>
  <si>
    <t>FY1</t>
  </si>
  <si>
    <t>RasRi</t>
  </si>
  <si>
    <t>20.11.</t>
  </si>
  <si>
    <t>LötMa</t>
  </si>
  <si>
    <t>RiiMa</t>
  </si>
  <si>
    <t>KalTo</t>
  </si>
  <si>
    <t>ECF8000</t>
  </si>
  <si>
    <t>UroLa</t>
  </si>
  <si>
    <t>TenRe</t>
  </si>
  <si>
    <t>TVP</t>
  </si>
  <si>
    <t>vk1</t>
  </si>
  <si>
    <t>vk2</t>
  </si>
  <si>
    <t>vk3</t>
  </si>
  <si>
    <t>vk4</t>
  </si>
  <si>
    <t>vk5</t>
  </si>
  <si>
    <t>vk6</t>
  </si>
  <si>
    <t>vk7</t>
  </si>
  <si>
    <t>vk8</t>
  </si>
  <si>
    <t>vk9</t>
  </si>
  <si>
    <t>vk10</t>
  </si>
  <si>
    <t>vk11</t>
  </si>
  <si>
    <t>vk12</t>
  </si>
  <si>
    <t>vk13</t>
  </si>
  <si>
    <t>vk14</t>
  </si>
  <si>
    <t>vk15</t>
  </si>
  <si>
    <t>vk16</t>
  </si>
  <si>
    <t>vk17</t>
  </si>
  <si>
    <t>vk18</t>
  </si>
  <si>
    <t>vk19</t>
  </si>
  <si>
    <t>KekJo</t>
  </si>
  <si>
    <t>FY2</t>
  </si>
  <si>
    <t>SVE</t>
  </si>
  <si>
    <t>AFD</t>
  </si>
  <si>
    <t>MTK</t>
  </si>
  <si>
    <t>TTP</t>
  </si>
  <si>
    <t>JYL</t>
  </si>
  <si>
    <t>vk20</t>
  </si>
  <si>
    <t>vk21</t>
  </si>
  <si>
    <t>Koodi</t>
  </si>
  <si>
    <t>Nimi</t>
  </si>
  <si>
    <t>Perusopinnot : Yhteiset perusopinnot , 50op</t>
  </si>
  <si>
    <t>Viestinnän perusteet</t>
  </si>
  <si>
    <t>EEF8300</t>
  </si>
  <si>
    <t>Fysiikka 3S</t>
  </si>
  <si>
    <t>ECM8200</t>
  </si>
  <si>
    <t>Integrointi ja differentiaaliyhtälöt</t>
  </si>
  <si>
    <t>ETCR120</t>
  </si>
  <si>
    <t>Svenska för IT-ingenjörer</t>
  </si>
  <si>
    <t>ECCE120</t>
  </si>
  <si>
    <t>Communication and Engineering English</t>
  </si>
  <si>
    <t>EEF8400</t>
  </si>
  <si>
    <t>Fysiikka 4S</t>
  </si>
  <si>
    <t>EEF8500</t>
  </si>
  <si>
    <t>Fysiikan laboratoriotyöt S</t>
  </si>
  <si>
    <t>ECM8300</t>
  </si>
  <si>
    <t>Todennäköisyyslaskenta ja tilastomatematiikka</t>
  </si>
  <si>
    <t>ETCE130</t>
  </si>
  <si>
    <t>English for IT Engineers</t>
  </si>
  <si>
    <t>ETM8200</t>
  </si>
  <si>
    <t>Matemaattinen logiikka</t>
  </si>
  <si>
    <t>ECCE140</t>
  </si>
  <si>
    <t>Engineer's Professional English</t>
  </si>
  <si>
    <t>ECCV120</t>
  </si>
  <si>
    <t>Työelämän viestintä</t>
  </si>
  <si>
    <t>Ammattiopinnot : Koulutusohjelmakohtaiset ammattiopinnot , 70op</t>
  </si>
  <si>
    <t>ETT5115</t>
  </si>
  <si>
    <t>HTML ja dynaamiset sivut</t>
  </si>
  <si>
    <t>ETT5140</t>
  </si>
  <si>
    <t>Olio-ohjelmointi</t>
  </si>
  <si>
    <t>ETP5195</t>
  </si>
  <si>
    <t>Tiedonhallintatekniikka ja SQL</t>
  </si>
  <si>
    <t>ETM5220</t>
  </si>
  <si>
    <t>Tietojärjestelmäsuunnittelu</t>
  </si>
  <si>
    <t>ETT5310</t>
  </si>
  <si>
    <t>Tietorakenteet ja algoritmit I</t>
  </si>
  <si>
    <t>ETN8100</t>
  </si>
  <si>
    <t>Langattomat järjestelmät</t>
  </si>
  <si>
    <t>ETT6200</t>
  </si>
  <si>
    <t>Ohjelmistotuotanto</t>
  </si>
  <si>
    <t>ETP5183</t>
  </si>
  <si>
    <t>Tietojärjestelmien tietoturva</t>
  </si>
  <si>
    <t>ECB8100</t>
  </si>
  <si>
    <t>Johtajuus ja työhyvinvointi</t>
  </si>
  <si>
    <t>ETT8100</t>
  </si>
  <si>
    <t>Open Source - pohjainen Internet-ohjelmointi</t>
  </si>
  <si>
    <t>EEJ8100</t>
  </si>
  <si>
    <t>Tietotekniikan hyödyntäminen liiketoiminnassa</t>
  </si>
  <si>
    <t>Ammattiopinnot : Tietoverkkotekniikan suuntaavat opinnot , 60op</t>
  </si>
  <si>
    <t>Tietoverkot 1</t>
  </si>
  <si>
    <t>ETN0100</t>
  </si>
  <si>
    <t>Tietokoneverkot 1 (CCNA)</t>
  </si>
  <si>
    <t>ETN0500</t>
  </si>
  <si>
    <t>Tietoverkkoprojekti - tietoverkkolaitteet</t>
  </si>
  <si>
    <t>Windows-verkot</t>
  </si>
  <si>
    <t>ETP5154</t>
  </si>
  <si>
    <t>Tietokantapalvelimet</t>
  </si>
  <si>
    <t>ETN5184</t>
  </si>
  <si>
    <t>Tietoturvan jatkokurssi</t>
  </si>
  <si>
    <t>ETN5213</t>
  </si>
  <si>
    <t>Windows-palvelimet</t>
  </si>
  <si>
    <t>ETN5600</t>
  </si>
  <si>
    <t>Windows-verkkoprojekti</t>
  </si>
  <si>
    <t>Linux-verkot</t>
  </si>
  <si>
    <t>ETN5093</t>
  </si>
  <si>
    <t>Linux-palvelimet</t>
  </si>
  <si>
    <t>ETN5690</t>
  </si>
  <si>
    <t>Tietoverkkoprojekti - palvelimet</t>
  </si>
  <si>
    <t>ETN5695</t>
  </si>
  <si>
    <t>Tietoverkkoprojekti - yrityksen verkkoratkaisu</t>
  </si>
  <si>
    <t>Tietoverkot 2</t>
  </si>
  <si>
    <t>ETN0900</t>
  </si>
  <si>
    <t>Tietokoneverkot 2 (CCNP)</t>
  </si>
  <si>
    <t>Ammattiopinnot : Ohjelmistotekniikan suuntaavat opinnot , 60op</t>
  </si>
  <si>
    <t>Ohjelmistojen suunnittelumoduuli</t>
  </si>
  <si>
    <t>ETT5290</t>
  </si>
  <si>
    <t>Oliosuunnittelu</t>
  </si>
  <si>
    <t>ETT5320</t>
  </si>
  <si>
    <t>Tietorakenteet ja algoritmit II</t>
  </si>
  <si>
    <t>ETP2700</t>
  </si>
  <si>
    <t>Ohjelmiston testaus ja laatu</t>
  </si>
  <si>
    <t>ETT8510</t>
  </si>
  <si>
    <t>Suunnittelumallit</t>
  </si>
  <si>
    <t>ETP5360</t>
  </si>
  <si>
    <t>Windows-ohjelmointi</t>
  </si>
  <si>
    <t>Open Source moduuli</t>
  </si>
  <si>
    <t>ETP5260</t>
  </si>
  <si>
    <t>Java-ohjelmointi</t>
  </si>
  <si>
    <t>ETP6200</t>
  </si>
  <si>
    <t>Open Source-ohjelmointi</t>
  </si>
  <si>
    <t>ETP6300</t>
  </si>
  <si>
    <t>Hajautettu ohjelmointi</t>
  </si>
  <si>
    <t>ETP7100</t>
  </si>
  <si>
    <t>Open Source projekti</t>
  </si>
  <si>
    <t>Mobiiliohjelmointi moduuli</t>
  </si>
  <si>
    <t>ETP4100</t>
  </si>
  <si>
    <t>Mobiiliohjelmointi (Java)</t>
  </si>
  <si>
    <t>ETP4200</t>
  </si>
  <si>
    <t>Mobiiliohjelmointi (Symbian)</t>
  </si>
  <si>
    <t>ETP4300</t>
  </si>
  <si>
    <t>Mobiiliohjelmoinnin jatkokurssi</t>
  </si>
  <si>
    <t>ETP4400</t>
  </si>
  <si>
    <t>Mobiiliohjelmoinnin projekti</t>
  </si>
  <si>
    <t>Tietokanta moduuli</t>
  </si>
  <si>
    <t>ETT5170</t>
  </si>
  <si>
    <t>Oracle</t>
  </si>
  <si>
    <t>ETP5400</t>
  </si>
  <si>
    <t>Tietokantaprojekti</t>
  </si>
  <si>
    <t>ETP5151</t>
  </si>
  <si>
    <t>Tietovarastot</t>
  </si>
  <si>
    <t>Vapaasti valittavat opinnot : Vapaasti valittavat opinnot , 15op</t>
  </si>
  <si>
    <t>EEM1100</t>
  </si>
  <si>
    <t>Mobiiliteknologia tuutoroinnin tukena</t>
  </si>
  <si>
    <t>1*</t>
  </si>
  <si>
    <t>ECJ8000</t>
  </si>
  <si>
    <t>Johdatus tekniikan opintoihin</t>
  </si>
  <si>
    <t>1,5*</t>
  </si>
  <si>
    <t>3*</t>
  </si>
  <si>
    <t>Updating Your English</t>
  </si>
  <si>
    <t>Uppdateringskurs i svenska</t>
  </si>
  <si>
    <t>ECCIN10</t>
  </si>
  <si>
    <t>Tools for Cross-Cultural Communication</t>
  </si>
  <si>
    <t>Opinnäytetyö : Opinnäytetyö , 15op</t>
  </si>
  <si>
    <t>ECX8000</t>
  </si>
  <si>
    <t>Opinnäytetyö</t>
  </si>
  <si>
    <t>Harjoittelu : Harjoittelu , 30op</t>
  </si>
  <si>
    <t>Harjoittelu</t>
  </si>
  <si>
    <t>ECH8001</t>
  </si>
  <si>
    <t>Harjoittelu 1</t>
  </si>
  <si>
    <t>ECH8002</t>
  </si>
  <si>
    <t>Harjoittelu 2</t>
  </si>
  <si>
    <t>ECH8003</t>
  </si>
  <si>
    <t>Harjoittelu 3</t>
  </si>
  <si>
    <r>
      <t xml:space="preserve">Savonia-ammattikorkeakoulu PL 6 (Microkatu 1) 70201 KUOPIO, PUH (017) 255 6000, </t>
    </r>
    <r>
      <rPr>
        <sz val="8"/>
        <color rgb="FFD31D00"/>
        <rFont val="Verdana"/>
        <family val="2"/>
      </rPr>
      <t>savonia@savonia.fi</t>
    </r>
    <r>
      <rPr>
        <sz val="8"/>
        <color theme="1"/>
        <rFont val="Verdana"/>
        <family val="2"/>
      </rPr>
      <t xml:space="preserve">     </t>
    </r>
    <r>
      <rPr>
        <sz val="8"/>
        <color rgb="FFD31D00"/>
        <rFont val="Verdana"/>
        <family val="2"/>
      </rPr>
      <t>www.savonia.fi</t>
    </r>
  </si>
  <si>
    <t>1.1</t>
  </si>
  <si>
    <t>1.2</t>
  </si>
  <si>
    <t>2.1</t>
  </si>
  <si>
    <t>2.2</t>
  </si>
  <si>
    <t>3.1</t>
  </si>
  <si>
    <t>3.2</t>
  </si>
  <si>
    <t>4.1</t>
  </si>
  <si>
    <t>4.2</t>
  </si>
  <si>
    <t>Yhteensä</t>
  </si>
  <si>
    <t>op</t>
  </si>
  <si>
    <t>lh</t>
  </si>
  <si>
    <t>(jatkuu keväällä -11)</t>
  </si>
  <si>
    <t>(jatko syksyltä -10)</t>
  </si>
  <si>
    <t xml:space="preserve"> </t>
  </si>
  <si>
    <t>Kurssin nimi</t>
  </si>
  <si>
    <t>FY3</t>
  </si>
  <si>
    <t>IDY</t>
  </si>
  <si>
    <t>CEE</t>
  </si>
  <si>
    <t>HDS</t>
  </si>
  <si>
    <t>O-O</t>
  </si>
  <si>
    <t>T&amp;S</t>
  </si>
  <si>
    <t>TJS</t>
  </si>
  <si>
    <t>TA1</t>
  </si>
  <si>
    <t>TV1</t>
  </si>
  <si>
    <t>(yhdessä EKM9SK:n kanssa)</t>
  </si>
  <si>
    <t>FY4</t>
  </si>
  <si>
    <t>LAJ</t>
  </si>
  <si>
    <t>OHT</t>
  </si>
  <si>
    <t>TTT</t>
  </si>
  <si>
    <t>HutUl</t>
  </si>
  <si>
    <t>KolKa</t>
  </si>
  <si>
    <t>LahSa</t>
  </si>
  <si>
    <t>KuoKe</t>
  </si>
  <si>
    <t>Svenska för ingenjörer</t>
  </si>
  <si>
    <t>Tilavaraukset löydät ASIO:sta osoitteesta tila.savonia.fi (katso ryhmäkalentereista ETM9ST:n kohdalta!)</t>
  </si>
  <si>
    <t xml:space="preserve">Svenska för ingenjörer </t>
  </si>
</sst>
</file>

<file path=xl/styles.xml><?xml version="1.0" encoding="utf-8"?>
<styleSheet xmlns="http://schemas.openxmlformats.org/spreadsheetml/2006/main">
  <numFmts count="2">
    <numFmt numFmtId="164" formatCode="d\.m\.;@"/>
    <numFmt numFmtId="165" formatCode="[$-F400]h:mm:ss\ AM/PM"/>
  </numFmts>
  <fonts count="27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0"/>
      <name val="Arial Narrow"/>
      <family val="2"/>
    </font>
    <font>
      <i/>
      <sz val="8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11"/>
      <color indexed="13"/>
      <name val="Calibri"/>
      <family val="2"/>
    </font>
    <font>
      <b/>
      <sz val="8"/>
      <color indexed="13"/>
      <name val="Arial"/>
      <family val="2"/>
    </font>
    <font>
      <b/>
      <sz val="12"/>
      <color indexed="8"/>
      <name val="Calibri"/>
      <family val="2"/>
    </font>
    <font>
      <b/>
      <sz val="8"/>
      <color indexed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</font>
    <font>
      <b/>
      <sz val="8"/>
      <color indexed="81"/>
      <name val="Tahoma"/>
    </font>
    <font>
      <b/>
      <sz val="12"/>
      <color rgb="FF333333"/>
      <name val="Trebuchet MS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sz val="8"/>
      <color rgb="FFD31D00"/>
      <name val="Verdana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9E9E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CCCCCC"/>
      </right>
      <top/>
      <bottom/>
      <diagonal/>
    </border>
    <border>
      <left style="medium">
        <color rgb="FFE3E3E3"/>
      </left>
      <right/>
      <top/>
      <bottom/>
      <diagonal/>
    </border>
    <border>
      <left/>
      <right style="medium">
        <color rgb="FFE3E3E3"/>
      </right>
      <top/>
      <bottom/>
      <diagonal/>
    </border>
    <border>
      <left style="medium">
        <color rgb="FFE3E3E3"/>
      </left>
      <right/>
      <top/>
      <bottom style="medium">
        <color rgb="FFE3E3E3"/>
      </bottom>
      <diagonal/>
    </border>
    <border>
      <left/>
      <right style="medium">
        <color rgb="FFCCCCCC"/>
      </right>
      <top/>
      <bottom style="medium">
        <color rgb="FFE3E3E3"/>
      </bottom>
      <diagonal/>
    </border>
    <border>
      <left/>
      <right/>
      <top/>
      <bottom style="medium">
        <color rgb="FFE3E3E3"/>
      </bottom>
      <diagonal/>
    </border>
    <border>
      <left/>
      <right style="medium">
        <color rgb="FFE3E3E3"/>
      </right>
      <top/>
      <bottom style="medium">
        <color rgb="FFE3E3E3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24" fillId="0" borderId="0" applyNumberFormat="0" applyFill="0" applyBorder="0" applyAlignment="0" applyProtection="0">
      <alignment vertical="top"/>
      <protection locked="0"/>
    </xf>
  </cellStyleXfs>
  <cellXfs count="150">
    <xf numFmtId="0" fontId="0" fillId="0" borderId="0" xfId="0"/>
    <xf numFmtId="0" fontId="1" fillId="2" borderId="1" xfId="0" applyFont="1" applyFill="1" applyBorder="1"/>
    <xf numFmtId="164" fontId="1" fillId="2" borderId="1" xfId="0" quotePrefix="1" applyNumberFormat="1" applyFont="1" applyFill="1" applyBorder="1" applyAlignment="1">
      <alignment horizontal="center"/>
    </xf>
    <xf numFmtId="49" fontId="2" fillId="0" borderId="1" xfId="0" applyNumberFormat="1" applyFont="1" applyBorder="1"/>
    <xf numFmtId="0" fontId="0" fillId="3" borderId="0" xfId="0" applyFill="1"/>
    <xf numFmtId="0" fontId="0" fillId="0" borderId="1" xfId="0" applyFont="1" applyFill="1" applyBorder="1"/>
    <xf numFmtId="164" fontId="1" fillId="2" borderId="1" xfId="0" applyNumberFormat="1" applyFont="1" applyFill="1" applyBorder="1" applyAlignment="1">
      <alignment horizontal="center"/>
    </xf>
    <xf numFmtId="49" fontId="2" fillId="0" borderId="2" xfId="0" applyNumberFormat="1" applyFont="1" applyBorder="1"/>
    <xf numFmtId="0" fontId="0" fillId="0" borderId="3" xfId="0" applyBorder="1"/>
    <xf numFmtId="0" fontId="0" fillId="0" borderId="4" xfId="0" applyFill="1" applyBorder="1"/>
    <xf numFmtId="0" fontId="0" fillId="0" borderId="4" xfId="0" applyBorder="1"/>
    <xf numFmtId="0" fontId="0" fillId="0" borderId="3" xfId="0" applyFill="1" applyBorder="1"/>
    <xf numFmtId="49" fontId="0" fillId="4" borderId="4" xfId="0" applyNumberFormat="1" applyFont="1" applyFill="1" applyBorder="1"/>
    <xf numFmtId="0" fontId="0" fillId="0" borderId="4" xfId="0" applyFont="1" applyFill="1" applyBorder="1" applyAlignment="1">
      <alignment horizontal="center"/>
    </xf>
    <xf numFmtId="0" fontId="0" fillId="4" borderId="4" xfId="0" applyFill="1" applyBorder="1"/>
    <xf numFmtId="0" fontId="1" fillId="2" borderId="5" xfId="0" applyFont="1" applyFill="1" applyBorder="1"/>
    <xf numFmtId="164" fontId="1" fillId="2" borderId="5" xfId="0" quotePrefix="1" applyNumberFormat="1" applyFont="1" applyFill="1" applyBorder="1" applyAlignment="1">
      <alignment horizontal="center"/>
    </xf>
    <xf numFmtId="165" fontId="3" fillId="2" borderId="1" xfId="0" applyNumberFormat="1" applyFont="1" applyFill="1" applyBorder="1"/>
    <xf numFmtId="49" fontId="3" fillId="2" borderId="1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0" xfId="0" applyFill="1"/>
    <xf numFmtId="0" fontId="4" fillId="0" borderId="7" xfId="0" applyFont="1" applyBorder="1" applyAlignment="1"/>
    <xf numFmtId="0" fontId="4" fillId="0" borderId="8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9" xfId="0" applyFont="1" applyFill="1" applyBorder="1" applyAlignment="1"/>
    <xf numFmtId="0" fontId="4" fillId="0" borderId="0" xfId="0" applyFont="1" applyFill="1"/>
    <xf numFmtId="0" fontId="4" fillId="0" borderId="7" xfId="0" applyFont="1" applyFill="1" applyBorder="1" applyAlignment="1"/>
    <xf numFmtId="0" fontId="4" fillId="0" borderId="10" xfId="0" applyFont="1" applyBorder="1"/>
    <xf numFmtId="49" fontId="4" fillId="0" borderId="0" xfId="0" applyNumberFormat="1" applyFont="1"/>
    <xf numFmtId="0" fontId="4" fillId="0" borderId="0" xfId="0" applyFont="1" applyFill="1" applyBorder="1" applyAlignment="1"/>
    <xf numFmtId="0" fontId="4" fillId="0" borderId="0" xfId="0" applyFont="1"/>
    <xf numFmtId="0" fontId="4" fillId="0" borderId="7" xfId="0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7" xfId="0" applyFont="1" applyFill="1" applyBorder="1"/>
    <xf numFmtId="0" fontId="4" fillId="0" borderId="0" xfId="0" applyFont="1" applyBorder="1"/>
    <xf numFmtId="1" fontId="4" fillId="0" borderId="0" xfId="1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7" fillId="0" borderId="0" xfId="0" applyFont="1" applyBorder="1" applyProtection="1">
      <protection locked="0"/>
    </xf>
    <xf numFmtId="0" fontId="6" fillId="0" borderId="0" xfId="0" applyFont="1" applyProtection="1">
      <protection locked="0"/>
    </xf>
    <xf numFmtId="0" fontId="6" fillId="0" borderId="7" xfId="0" applyFont="1" applyBorder="1" applyAlignment="1" applyProtection="1">
      <alignment horizontal="left"/>
      <protection locked="0"/>
    </xf>
    <xf numFmtId="0" fontId="4" fillId="0" borderId="0" xfId="0" applyFont="1" applyBorder="1" applyAlignment="1"/>
    <xf numFmtId="0" fontId="0" fillId="0" borderId="0" xfId="0" applyBorder="1"/>
    <xf numFmtId="0" fontId="4" fillId="5" borderId="7" xfId="0" applyFont="1" applyFill="1" applyBorder="1"/>
    <xf numFmtId="0" fontId="0" fillId="5" borderId="0" xfId="0" applyFill="1"/>
    <xf numFmtId="0" fontId="4" fillId="5" borderId="7" xfId="1" applyFont="1" applyFill="1" applyBorder="1"/>
    <xf numFmtId="0" fontId="4" fillId="5" borderId="0" xfId="1" applyFont="1" applyFill="1" applyBorder="1"/>
    <xf numFmtId="0" fontId="4" fillId="0" borderId="0" xfId="0" applyFont="1" applyBorder="1" applyProtection="1">
      <protection locked="0"/>
    </xf>
    <xf numFmtId="49" fontId="4" fillId="0" borderId="0" xfId="0" applyNumberFormat="1" applyFont="1" applyBorder="1"/>
    <xf numFmtId="0" fontId="4" fillId="5" borderId="0" xfId="0" applyFont="1" applyFill="1" applyBorder="1"/>
    <xf numFmtId="0" fontId="0" fillId="5" borderId="0" xfId="0" applyFill="1" applyBorder="1"/>
    <xf numFmtId="0" fontId="6" fillId="0" borderId="0" xfId="0" applyFont="1" applyBorder="1" applyAlignment="1" applyProtection="1">
      <alignment horizontal="right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7" fillId="5" borderId="0" xfId="0" applyFont="1" applyFill="1" applyBorder="1" applyProtection="1">
      <protection locked="0"/>
    </xf>
    <xf numFmtId="0" fontId="6" fillId="0" borderId="0" xfId="0" applyFont="1" applyBorder="1" applyAlignment="1" applyProtection="1">
      <protection locked="0"/>
    </xf>
    <xf numFmtId="0" fontId="10" fillId="3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0" fillId="0" borderId="4" xfId="0" applyFont="1" applyFill="1" applyBorder="1" applyAlignment="1">
      <alignment horizontal="center"/>
    </xf>
    <xf numFmtId="164" fontId="11" fillId="2" borderId="5" xfId="0" quotePrefix="1" applyNumberFormat="1" applyFont="1" applyFill="1" applyBorder="1" applyAlignment="1">
      <alignment horizontal="center"/>
    </xf>
    <xf numFmtId="164" fontId="11" fillId="2" borderId="1" xfId="0" quotePrefix="1" applyNumberFormat="1" applyFont="1" applyFill="1" applyBorder="1" applyAlignment="1">
      <alignment horizontal="center"/>
    </xf>
    <xf numFmtId="0" fontId="4" fillId="6" borderId="0" xfId="0" applyFont="1" applyFill="1"/>
    <xf numFmtId="0" fontId="4" fillId="0" borderId="7" xfId="1" applyFont="1" applyFill="1" applyBorder="1"/>
    <xf numFmtId="0" fontId="1" fillId="0" borderId="1" xfId="0" applyFont="1" applyFill="1" applyBorder="1" applyAlignment="1">
      <alignment horizontal="center"/>
    </xf>
    <xf numFmtId="0" fontId="4" fillId="7" borderId="0" xfId="0" applyFont="1" applyFill="1"/>
    <xf numFmtId="0" fontId="4" fillId="4" borderId="0" xfId="0" applyFont="1" applyFill="1"/>
    <xf numFmtId="0" fontId="4" fillId="8" borderId="0" xfId="0" applyFont="1" applyFill="1" applyBorder="1" applyAlignment="1"/>
    <xf numFmtId="0" fontId="4" fillId="9" borderId="0" xfId="0" applyFont="1" applyFill="1" applyBorder="1" applyAlignment="1"/>
    <xf numFmtId="0" fontId="4" fillId="10" borderId="0" xfId="0" applyFont="1" applyFill="1"/>
    <xf numFmtId="0" fontId="12" fillId="0" borderId="0" xfId="0" applyFont="1" applyBorder="1"/>
    <xf numFmtId="0" fontId="0" fillId="3" borderId="0" xfId="0" applyFill="1" applyAlignment="1">
      <alignment horizontal="center"/>
    </xf>
    <xf numFmtId="0" fontId="4" fillId="11" borderId="0" xfId="0" applyFont="1" applyFill="1"/>
    <xf numFmtId="0" fontId="4" fillId="12" borderId="0" xfId="0" applyFont="1" applyFill="1" applyBorder="1" applyAlignment="1"/>
    <xf numFmtId="0" fontId="4" fillId="13" borderId="0" xfId="0" applyFont="1" applyFill="1" applyBorder="1" applyAlignment="1"/>
    <xf numFmtId="0" fontId="4" fillId="14" borderId="0" xfId="0" applyFont="1" applyFill="1"/>
    <xf numFmtId="0" fontId="4" fillId="8" borderId="0" xfId="0" applyFont="1" applyFill="1"/>
    <xf numFmtId="164" fontId="13" fillId="2" borderId="1" xfId="0" applyNumberFormat="1" applyFont="1" applyFill="1" applyBorder="1" applyAlignment="1">
      <alignment horizontal="center"/>
    </xf>
    <xf numFmtId="0" fontId="0" fillId="15" borderId="0" xfId="0" applyFill="1"/>
    <xf numFmtId="0" fontId="4" fillId="7" borderId="0" xfId="0" applyFont="1" applyFill="1" applyBorder="1"/>
    <xf numFmtId="0" fontId="4" fillId="16" borderId="0" xfId="0" applyFont="1" applyFill="1" applyBorder="1" applyAlignment="1"/>
    <xf numFmtId="0" fontId="4" fillId="14" borderId="0" xfId="0" applyFont="1" applyFill="1" applyBorder="1"/>
    <xf numFmtId="0" fontId="4" fillId="17" borderId="0" xfId="0" applyFont="1" applyFill="1" applyBorder="1"/>
    <xf numFmtId="0" fontId="4" fillId="18" borderId="0" xfId="0" applyFont="1" applyFill="1" applyBorder="1"/>
    <xf numFmtId="0" fontId="4" fillId="6" borderId="0" xfId="0" applyFont="1" applyFill="1" applyBorder="1"/>
    <xf numFmtId="0" fontId="6" fillId="0" borderId="0" xfId="0" applyFont="1" applyBorder="1" applyProtection="1"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4" fillId="11" borderId="0" xfId="0" applyFont="1" applyFill="1" applyBorder="1"/>
    <xf numFmtId="0" fontId="20" fillId="19" borderId="0" xfId="0" applyFont="1" applyFill="1" applyAlignment="1">
      <alignment horizontal="center" vertical="center" wrapText="1"/>
    </xf>
    <xf numFmtId="0" fontId="22" fillId="19" borderId="11" xfId="0" applyFont="1" applyFill="1" applyBorder="1" applyAlignment="1">
      <alignment horizontal="left" wrapText="1" indent="1"/>
    </xf>
    <xf numFmtId="0" fontId="22" fillId="19" borderId="0" xfId="0" applyFont="1" applyFill="1" applyAlignment="1">
      <alignment horizontal="center" wrapText="1"/>
    </xf>
    <xf numFmtId="0" fontId="22" fillId="19" borderId="11" xfId="0" applyFont="1" applyFill="1" applyBorder="1" applyAlignment="1">
      <alignment horizontal="center" wrapText="1"/>
    </xf>
    <xf numFmtId="0" fontId="20" fillId="19" borderId="12" xfId="0" applyFont="1" applyFill="1" applyBorder="1" applyAlignment="1">
      <alignment horizontal="center" vertical="center" wrapText="1"/>
    </xf>
    <xf numFmtId="0" fontId="24" fillId="19" borderId="12" xfId="2" applyFill="1" applyBorder="1" applyAlignment="1" applyProtection="1">
      <alignment horizontal="left" wrapText="1" indent="1"/>
    </xf>
    <xf numFmtId="0" fontId="22" fillId="19" borderId="13" xfId="0" applyFont="1" applyFill="1" applyBorder="1" applyAlignment="1">
      <alignment horizontal="center" wrapText="1"/>
    </xf>
    <xf numFmtId="0" fontId="24" fillId="19" borderId="14" xfId="2" applyFill="1" applyBorder="1" applyAlignment="1" applyProtection="1">
      <alignment horizontal="left" wrapText="1" indent="1"/>
    </xf>
    <xf numFmtId="0" fontId="22" fillId="19" borderId="15" xfId="0" applyFont="1" applyFill="1" applyBorder="1" applyAlignment="1">
      <alignment horizontal="left" wrapText="1" indent="1"/>
    </xf>
    <xf numFmtId="0" fontId="22" fillId="19" borderId="16" xfId="0" applyFont="1" applyFill="1" applyBorder="1" applyAlignment="1">
      <alignment horizontal="center" wrapText="1"/>
    </xf>
    <xf numFmtId="0" fontId="22" fillId="19" borderId="15" xfId="0" applyFont="1" applyFill="1" applyBorder="1" applyAlignment="1">
      <alignment horizontal="center" wrapText="1"/>
    </xf>
    <xf numFmtId="0" fontId="22" fillId="19" borderId="17" xfId="0" applyFont="1" applyFill="1" applyBorder="1" applyAlignment="1">
      <alignment horizontal="center" wrapText="1"/>
    </xf>
    <xf numFmtId="0" fontId="0" fillId="0" borderId="18" xfId="0" applyBorder="1" applyAlignment="1">
      <alignment horizontal="left"/>
    </xf>
    <xf numFmtId="0" fontId="22" fillId="0" borderId="18" xfId="0" applyFont="1" applyBorder="1" applyAlignment="1">
      <alignment horizontal="center"/>
    </xf>
    <xf numFmtId="49" fontId="20" fillId="19" borderId="0" xfId="0" applyNumberFormat="1" applyFont="1" applyFill="1" applyAlignment="1">
      <alignment horizontal="center" vertical="center" wrapText="1"/>
    </xf>
    <xf numFmtId="49" fontId="20" fillId="19" borderId="13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2" fillId="19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0" fillId="0" borderId="0" xfId="0" applyFont="1" applyFill="1" applyAlignment="1">
      <alignment horizontal="center"/>
    </xf>
    <xf numFmtId="0" fontId="0" fillId="3" borderId="3" xfId="0" applyFill="1" applyBorder="1"/>
    <xf numFmtId="0" fontId="0" fillId="3" borderId="3" xfId="0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0" fillId="0" borderId="20" xfId="0" applyFont="1" applyFill="1" applyBorder="1"/>
    <xf numFmtId="164" fontId="1" fillId="2" borderId="5" xfId="0" applyNumberFormat="1" applyFont="1" applyFill="1" applyBorder="1" applyAlignment="1">
      <alignment horizontal="center"/>
    </xf>
    <xf numFmtId="0" fontId="0" fillId="0" borderId="19" xfId="0" applyBorder="1"/>
    <xf numFmtId="0" fontId="25" fillId="0" borderId="1" xfId="0" applyFont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0" fillId="24" borderId="1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0" fillId="26" borderId="1" xfId="0" applyFill="1" applyBorder="1" applyAlignment="1">
      <alignment horizontal="center"/>
    </xf>
    <xf numFmtId="0" fontId="0" fillId="27" borderId="1" xfId="0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0" fillId="29" borderId="2" xfId="0" applyFill="1" applyBorder="1" applyAlignment="1">
      <alignment horizontal="center"/>
    </xf>
    <xf numFmtId="0" fontId="26" fillId="0" borderId="0" xfId="0" applyFont="1"/>
    <xf numFmtId="0" fontId="0" fillId="0" borderId="1" xfId="0" applyBorder="1" applyAlignment="1">
      <alignment horizontal="center"/>
    </xf>
    <xf numFmtId="0" fontId="22" fillId="19" borderId="1" xfId="0" applyFont="1" applyFill="1" applyBorder="1" applyAlignment="1">
      <alignment horizontal="right" wrapText="1"/>
    </xf>
    <xf numFmtId="0" fontId="22" fillId="19" borderId="20" xfId="0" applyFont="1" applyFill="1" applyBorder="1" applyAlignment="1">
      <alignment horizontal="right" wrapText="1"/>
    </xf>
    <xf numFmtId="0" fontId="24" fillId="19" borderId="1" xfId="2" applyFill="1" applyBorder="1" applyAlignment="1" applyProtection="1">
      <alignment horizontal="center" wrapText="1"/>
    </xf>
    <xf numFmtId="0" fontId="22" fillId="19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2" fillId="19" borderId="2" xfId="0" applyFont="1" applyFill="1" applyBorder="1" applyAlignment="1">
      <alignment horizontal="center" wrapText="1"/>
    </xf>
    <xf numFmtId="0" fontId="0" fillId="0" borderId="20" xfId="0" applyBorder="1" applyAlignment="1">
      <alignment horizontal="right"/>
    </xf>
    <xf numFmtId="0" fontId="0" fillId="0" borderId="4" xfId="0" applyBorder="1" applyAlignment="1">
      <alignment horizontal="right"/>
    </xf>
    <xf numFmtId="0" fontId="24" fillId="0" borderId="1" xfId="2" applyBorder="1" applyAlignment="1" applyProtection="1">
      <alignment horizontal="center"/>
    </xf>
    <xf numFmtId="0" fontId="21" fillId="20" borderId="12" xfId="0" applyFont="1" applyFill="1" applyBorder="1" applyAlignment="1">
      <alignment horizontal="left" wrapText="1" indent="1"/>
    </xf>
    <xf numFmtId="0" fontId="21" fillId="20" borderId="0" xfId="0" applyFont="1" applyFill="1" applyBorder="1" applyAlignment="1">
      <alignment horizontal="left" wrapText="1" indent="1"/>
    </xf>
    <xf numFmtId="0" fontId="21" fillId="20" borderId="13" xfId="0" applyFont="1" applyFill="1" applyBorder="1" applyAlignment="1">
      <alignment horizontal="left" wrapText="1" indent="1"/>
    </xf>
    <xf numFmtId="0" fontId="21" fillId="19" borderId="12" xfId="0" applyFont="1" applyFill="1" applyBorder="1" applyAlignment="1">
      <alignment horizontal="left" wrapText="1" indent="1"/>
    </xf>
    <xf numFmtId="0" fontId="21" fillId="19" borderId="0" xfId="0" applyFont="1" applyFill="1" applyBorder="1" applyAlignment="1">
      <alignment horizontal="left" wrapText="1" indent="1"/>
    </xf>
    <xf numFmtId="0" fontId="21" fillId="19" borderId="13" xfId="0" applyFont="1" applyFill="1" applyBorder="1" applyAlignment="1">
      <alignment horizontal="left" wrapText="1" indent="1"/>
    </xf>
    <xf numFmtId="0" fontId="22" fillId="19" borderId="20" xfId="0" applyFont="1" applyFill="1" applyBorder="1" applyAlignment="1">
      <alignment horizontal="center" wrapText="1"/>
    </xf>
    <xf numFmtId="0" fontId="22" fillId="19" borderId="4" xfId="0" applyFont="1" applyFill="1" applyBorder="1" applyAlignment="1">
      <alignment horizontal="center" wrapText="1"/>
    </xf>
    <xf numFmtId="0" fontId="22" fillId="19" borderId="19" xfId="0" applyFont="1" applyFill="1" applyBorder="1" applyAlignment="1">
      <alignment horizontal="center" wrapText="1"/>
    </xf>
    <xf numFmtId="0" fontId="0" fillId="21" borderId="2" xfId="0" applyFill="1" applyBorder="1" applyAlignment="1">
      <alignment horizontal="center"/>
    </xf>
  </cellXfs>
  <cellStyles count="3">
    <cellStyle name="Hyperlinkki" xfId="2" builtinId="8"/>
    <cellStyle name="Normaali" xfId="0" builtinId="0"/>
    <cellStyle name="Normal_763-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ortal.savonia.fi/amk/opiskelijalle/opiskelu/opinto-opas/tekniikka?konr=2161&amp;ojnr=36244" TargetMode="External"/><Relationship Id="rId3" Type="http://schemas.openxmlformats.org/officeDocument/2006/relationships/hyperlink" Target="http://portal.savonia.fi/amk/opiskelijalle/opiskelu/opinto-opas/tekniikka?konr=2161&amp;ojnr=31616" TargetMode="External"/><Relationship Id="rId7" Type="http://schemas.openxmlformats.org/officeDocument/2006/relationships/hyperlink" Target="http://portal.savonia.fi/amk/opiskelijalle/opiskelu/opinto-opas/tekniikka?konr=2161&amp;ojnr=36925" TargetMode="External"/><Relationship Id="rId2" Type="http://schemas.openxmlformats.org/officeDocument/2006/relationships/hyperlink" Target="http://portal.savonia.fi/amk/opiskelijalle/opiskelu/opinto-opas/tekniikka?konr=2161&amp;ojnr=36929" TargetMode="External"/><Relationship Id="rId1" Type="http://schemas.openxmlformats.org/officeDocument/2006/relationships/hyperlink" Target="http://portal.savonia.fi/amk/opiskelijalle/opiskelu/opinto-opas/tekniikka?konr=2161&amp;ojnr=37102" TargetMode="External"/><Relationship Id="rId6" Type="http://schemas.openxmlformats.org/officeDocument/2006/relationships/hyperlink" Target="http://portal.savonia.fi/amk/opiskelijalle/opiskelu/opinto-opas/tekniikka?konr=2161&amp;ojnr=36265" TargetMode="External"/><Relationship Id="rId5" Type="http://schemas.openxmlformats.org/officeDocument/2006/relationships/hyperlink" Target="http://portal.savonia.fi/amk/opiskelijalle/opiskelu/opinto-opas/tekniikka?konr=2161&amp;ojnr=31617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http://portal.savonia.fi/amk/opiskelijalle/opiskelu/opinto-opas/tekniikka?konr=2161&amp;ojnr=31582" TargetMode="External"/><Relationship Id="rId9" Type="http://schemas.openxmlformats.org/officeDocument/2006/relationships/hyperlink" Target="http://portal.savonia.fi/amk/opiskelijalle/opiskelu/opinto-opas/tekniikka?konr=2161&amp;ojnr=37150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http://portal.savonia.fi/amk/opiskelijalle/opiskelu/opinto-opas/tekniikka?konr=2161&amp;ojnr=31595" TargetMode="External"/><Relationship Id="rId7" Type="http://schemas.openxmlformats.org/officeDocument/2006/relationships/hyperlink" Target="http://portal.savonia.fi/amk/opiskelijalle/opiskelu/opinto-opas/tekniikka?konr=2161&amp;ojnr=31597" TargetMode="External"/><Relationship Id="rId2" Type="http://schemas.openxmlformats.org/officeDocument/2006/relationships/hyperlink" Target="http://portal.savonia.fi/amk/opiskelijalle/opiskelu/opinto-opas/tekniikka?konr=2161&amp;ojnr=34665" TargetMode="External"/><Relationship Id="rId1" Type="http://schemas.openxmlformats.org/officeDocument/2006/relationships/hyperlink" Target="http://portal.savonia.fi/amk/opiskelijalle/opiskelu/opinto-opas/tekniikka?konr=2161&amp;ojnr=37158" TargetMode="External"/><Relationship Id="rId6" Type="http://schemas.openxmlformats.org/officeDocument/2006/relationships/hyperlink" Target="http://portal.savonia.fi/amk/opiskelijalle/opiskelu/opinto-opas/tekniikka?konr=2161&amp;ojnr=31582" TargetMode="External"/><Relationship Id="rId5" Type="http://schemas.openxmlformats.org/officeDocument/2006/relationships/hyperlink" Target="http://portal.savonia.fi/amk/opiskelijalle/opiskelu/opinto-opas/tekniikka?konr=2161&amp;ojnr=36244" TargetMode="External"/><Relationship Id="rId4" Type="http://schemas.openxmlformats.org/officeDocument/2006/relationships/hyperlink" Target="http://portal.savonia.fi/amk/opiskelijalle/opiskelu/opinto-opas/tekniikka?konr=2161&amp;ojnr=37150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://portal.savonia.fi/amk/opiskelijalle/opiskelu/opinto-opas/tekniikka?konr=2161&amp;ojnr=37151" TargetMode="External"/><Relationship Id="rId18" Type="http://schemas.openxmlformats.org/officeDocument/2006/relationships/hyperlink" Target="http://portal.savonia.fi/amk/opiskelijalle/opiskelu/opinto-opas/tekniikka?konr=2161&amp;ojnr=31565" TargetMode="External"/><Relationship Id="rId26" Type="http://schemas.openxmlformats.org/officeDocument/2006/relationships/hyperlink" Target="http://portal.savonia.fi/amk/opiskelijalle/opiskelu/opinto-opas/tekniikka?konr=2161&amp;ojnr=31582" TargetMode="External"/><Relationship Id="rId39" Type="http://schemas.openxmlformats.org/officeDocument/2006/relationships/hyperlink" Target="http://portal.savonia.fi/amk/opiskelijalle/opiskelu/opinto-opas/tekniikka?konr=2161&amp;ojnr=32271" TargetMode="External"/><Relationship Id="rId21" Type="http://schemas.openxmlformats.org/officeDocument/2006/relationships/hyperlink" Target="http://portal.savonia.fi/amk/opiskelijalle/opiskelu/opinto-opas/tekniikka?konr=2161&amp;ojnr=36266" TargetMode="External"/><Relationship Id="rId34" Type="http://schemas.openxmlformats.org/officeDocument/2006/relationships/hyperlink" Target="http://portal.savonia.fi/amk/opiskelijalle/opiskelu/opinto-opas/tekniikka?konr=2161&amp;ojnr=36933" TargetMode="External"/><Relationship Id="rId42" Type="http://schemas.openxmlformats.org/officeDocument/2006/relationships/hyperlink" Target="http://portal.savonia.fi/amk/opiskelijalle/opiskelu/opinto-opas/tekniikka?konr=2161&amp;ojnr=36261" TargetMode="External"/><Relationship Id="rId47" Type="http://schemas.openxmlformats.org/officeDocument/2006/relationships/hyperlink" Target="http://portal.savonia.fi/amk/opiskelijalle/opiskelu/opinto-opas/tekniikka?konr=2161&amp;ojnr=31581" TargetMode="External"/><Relationship Id="rId50" Type="http://schemas.openxmlformats.org/officeDocument/2006/relationships/hyperlink" Target="http://portal.savonia.fi/amk/opiskelijalle/opiskelu/opinto-opas/tekniikka?konr=2161&amp;ojnr=37160" TargetMode="External"/><Relationship Id="rId55" Type="http://schemas.openxmlformats.org/officeDocument/2006/relationships/hyperlink" Target="http://portal.savonia.fi/amk/opiskelijalle/opiskelu/opinto-opas/tekniikka?konr=2161&amp;ojnr=36238" TargetMode="External"/><Relationship Id="rId63" Type="http://schemas.openxmlformats.org/officeDocument/2006/relationships/hyperlink" Target="http://portal.savonia.fi/amk/opiskelijalle/opiskelu/opinto-opas/tekniikka?konr=2161&amp;ojnr=36243" TargetMode="External"/><Relationship Id="rId68" Type="http://schemas.openxmlformats.org/officeDocument/2006/relationships/hyperlink" Target="http://portal.savonia.fi/amk/opiskelijalle/opiskelu/opinto-opas/tekniikka?konr=2161&amp;ojnr=36927" TargetMode="External"/><Relationship Id="rId7" Type="http://schemas.openxmlformats.org/officeDocument/2006/relationships/hyperlink" Target="http://portal.savonia.fi/amk/opiskelijalle/opiskelu/opinto-opas/tekniikka?konr=2161&amp;ojnr=37150" TargetMode="External"/><Relationship Id="rId71" Type="http://schemas.openxmlformats.org/officeDocument/2006/relationships/hyperlink" Target="http://portal.savonia.fi/amk/opiskelijalle/opiskelu/opinto-opas/tekniikka?konr=2161&amp;ojnr=38673" TargetMode="External"/><Relationship Id="rId2" Type="http://schemas.openxmlformats.org/officeDocument/2006/relationships/hyperlink" Target="http://portal.savonia.fi/amk/opiskelijalle/opiskelu/opinto-opas/tekniikka?konr=2161&amp;ojnr=37093" TargetMode="External"/><Relationship Id="rId16" Type="http://schemas.openxmlformats.org/officeDocument/2006/relationships/hyperlink" Target="http://portal.savonia.fi/amk/opiskelijalle/opiskelu/opinto-opas/tekniikka?konr=2161&amp;ojnr=36924" TargetMode="External"/><Relationship Id="rId29" Type="http://schemas.openxmlformats.org/officeDocument/2006/relationships/hyperlink" Target="http://portal.savonia.fi/amk/opiskelijalle/opiskelu/opinto-opas/tekniikka?konr=2161&amp;ojnr=36265" TargetMode="External"/><Relationship Id="rId11" Type="http://schemas.openxmlformats.org/officeDocument/2006/relationships/hyperlink" Target="http://portal.savonia.fi/amk/opiskelijalle/opiskelu/opinto-opas/tekniikka?konr=2161&amp;ojnr=37101" TargetMode="External"/><Relationship Id="rId24" Type="http://schemas.openxmlformats.org/officeDocument/2006/relationships/hyperlink" Target="http://portal.savonia.fi/amk/opiskelijalle/opiskelu/opinto-opas/tekniikka?konr=2161&amp;ojnr=31587" TargetMode="External"/><Relationship Id="rId32" Type="http://schemas.openxmlformats.org/officeDocument/2006/relationships/hyperlink" Target="http://portal.savonia.fi/amk/opiskelijalle/opiskelu/opinto-opas/tekniikka?konr=2161&amp;ojnr=34665" TargetMode="External"/><Relationship Id="rId37" Type="http://schemas.openxmlformats.org/officeDocument/2006/relationships/hyperlink" Target="http://portal.savonia.fi/amk/opiskelijalle/opiskelu/opinto-opas/tekniikka?konr=2161&amp;ojnr=36244" TargetMode="External"/><Relationship Id="rId40" Type="http://schemas.openxmlformats.org/officeDocument/2006/relationships/hyperlink" Target="http://portal.savonia.fi/amk/opiskelijalle/opiskelu/opinto-opas/tekniikka?konr=2161&amp;ojnr=32270" TargetMode="External"/><Relationship Id="rId45" Type="http://schemas.openxmlformats.org/officeDocument/2006/relationships/hyperlink" Target="http://portal.savonia.fi/amk/opiskelijalle/opiskelu/opinto-opas/tekniikka?konr=2161&amp;ojnr=32276" TargetMode="External"/><Relationship Id="rId53" Type="http://schemas.openxmlformats.org/officeDocument/2006/relationships/hyperlink" Target="http://portal.savonia.fi/amk/opiskelijalle/opiskelu/opinto-opas/tekniikka?konr=2161&amp;ojnr=36236" TargetMode="External"/><Relationship Id="rId58" Type="http://schemas.openxmlformats.org/officeDocument/2006/relationships/hyperlink" Target="http://portal.savonia.fi/amk/opiskelijalle/opiskelu/opinto-opas/tekniikka?konr=2161&amp;ojnr=36241" TargetMode="External"/><Relationship Id="rId66" Type="http://schemas.openxmlformats.org/officeDocument/2006/relationships/hyperlink" Target="http://portal.savonia.fi/amk/opiskelijalle/opiskelu/opinto-opas/tekniikka?konr=2161&amp;ojnr=36918" TargetMode="External"/><Relationship Id="rId5" Type="http://schemas.openxmlformats.org/officeDocument/2006/relationships/hyperlink" Target="http://portal.savonia.fi/amk/opiskelijalle/opiskelu/opinto-opas/tekniikka?konr=2161&amp;ojnr=37102" TargetMode="External"/><Relationship Id="rId15" Type="http://schemas.openxmlformats.org/officeDocument/2006/relationships/hyperlink" Target="http://portal.savonia.fi/amk/opiskelijalle/opiskelu/opinto-opas/tekniikka?konr=2161&amp;ojnr=36926" TargetMode="External"/><Relationship Id="rId23" Type="http://schemas.openxmlformats.org/officeDocument/2006/relationships/hyperlink" Target="http://portal.savonia.fi/amk/opiskelijalle/opiskelu/opinto-opas/tekniikka?konr=2161&amp;ojnr=36233" TargetMode="External"/><Relationship Id="rId28" Type="http://schemas.openxmlformats.org/officeDocument/2006/relationships/hyperlink" Target="http://portal.savonia.fi/amk/opiskelijalle/opiskelu/opinto-opas/tekniikka?konr=2161&amp;ojnr=31597" TargetMode="External"/><Relationship Id="rId36" Type="http://schemas.openxmlformats.org/officeDocument/2006/relationships/hyperlink" Target="http://portal.savonia.fi/amk/opiskelijalle/opiskelu/opinto-opas/tekniikka?konr=2161&amp;ojnr=37154" TargetMode="External"/><Relationship Id="rId49" Type="http://schemas.openxmlformats.org/officeDocument/2006/relationships/hyperlink" Target="http://portal.savonia.fi/amk/opiskelijalle/opiskelu/opinto-opas/tekniikka?konr=2161&amp;ojnr=37528" TargetMode="External"/><Relationship Id="rId57" Type="http://schemas.openxmlformats.org/officeDocument/2006/relationships/hyperlink" Target="http://portal.savonia.fi/amk/opiskelijalle/opiskelu/opinto-opas/tekniikka?konr=2161&amp;ojnr=36240" TargetMode="External"/><Relationship Id="rId61" Type="http://schemas.openxmlformats.org/officeDocument/2006/relationships/hyperlink" Target="http://portal.savonia.fi/amk/opiskelijalle/opiskelu/opinto-opas/tekniikka?konr=2161&amp;ojnr=32271" TargetMode="External"/><Relationship Id="rId10" Type="http://schemas.openxmlformats.org/officeDocument/2006/relationships/hyperlink" Target="http://portal.savonia.fi/amk/opiskelijalle/opiskelu/opinto-opas/tekniikka?konr=2161&amp;ojnr=37103" TargetMode="External"/><Relationship Id="rId19" Type="http://schemas.openxmlformats.org/officeDocument/2006/relationships/hyperlink" Target="http://portal.savonia.fi/amk/opiskelijalle/opiskelu/opinto-opas/tekniikka?konr=2161&amp;ojnr=36931" TargetMode="External"/><Relationship Id="rId31" Type="http://schemas.openxmlformats.org/officeDocument/2006/relationships/hyperlink" Target="http://portal.savonia.fi/amk/opiskelijalle/opiskelu/opinto-opas/tekniikka?konr=2161&amp;ojnr=37158" TargetMode="External"/><Relationship Id="rId44" Type="http://schemas.openxmlformats.org/officeDocument/2006/relationships/hyperlink" Target="http://portal.savonia.fi/amk/opiskelijalle/opiskelu/opinto-opas/tekniikka?konr=2161&amp;ojnr=32275" TargetMode="External"/><Relationship Id="rId52" Type="http://schemas.openxmlformats.org/officeDocument/2006/relationships/hyperlink" Target="http://portal.savonia.fi/amk/opiskelijalle/opiskelu/opinto-opas/tekniikka?konr=2161&amp;ojnr=36235" TargetMode="External"/><Relationship Id="rId60" Type="http://schemas.openxmlformats.org/officeDocument/2006/relationships/hyperlink" Target="http://portal.savonia.fi/amk/opiskelijalle/opiskelu/opinto-opas/tekniikka?konr=2161&amp;ojnr=32214" TargetMode="External"/><Relationship Id="rId65" Type="http://schemas.openxmlformats.org/officeDocument/2006/relationships/hyperlink" Target="http://portal.savonia.fi/amk/opiskelijalle/opiskelu/opinto-opas/tekniikka?konr=2161&amp;ojnr=36923" TargetMode="External"/><Relationship Id="rId73" Type="http://schemas.openxmlformats.org/officeDocument/2006/relationships/hyperlink" Target="http://portal.savonia.fi/amk/opiskelijalle/opiskelu/opinto-opas/tekniikka?konr=2161&amp;ojnr=38672" TargetMode="External"/><Relationship Id="rId4" Type="http://schemas.openxmlformats.org/officeDocument/2006/relationships/hyperlink" Target="http://portal.savonia.fi/amk/opiskelijalle/opiskelu/opinto-opas/tekniikka?konr=2161&amp;ojnr=36928" TargetMode="External"/><Relationship Id="rId9" Type="http://schemas.openxmlformats.org/officeDocument/2006/relationships/hyperlink" Target="http://portal.savonia.fi/amk/opiskelijalle/opiskelu/opinto-opas/tekniikka?konr=2161&amp;ojnr=37084" TargetMode="External"/><Relationship Id="rId14" Type="http://schemas.openxmlformats.org/officeDocument/2006/relationships/hyperlink" Target="http://portal.savonia.fi/amk/opiskelijalle/opiskelu/opinto-opas/tekniikka?konr=2161&amp;ojnr=37153" TargetMode="External"/><Relationship Id="rId22" Type="http://schemas.openxmlformats.org/officeDocument/2006/relationships/hyperlink" Target="http://portal.savonia.fi/amk/opiskelijalle/opiskelu/opinto-opas/tekniikka?konr=2161&amp;ojnr=31586" TargetMode="External"/><Relationship Id="rId27" Type="http://schemas.openxmlformats.org/officeDocument/2006/relationships/hyperlink" Target="http://portal.savonia.fi/amk/opiskelijalle/opiskelu/opinto-opas/tekniikka?konr=2161&amp;ojnr=31617" TargetMode="External"/><Relationship Id="rId30" Type="http://schemas.openxmlformats.org/officeDocument/2006/relationships/hyperlink" Target="http://portal.savonia.fi/amk/opiskelijalle/opiskelu/opinto-opas/tekniikka?konr=2161&amp;ojnr=36932" TargetMode="External"/><Relationship Id="rId35" Type="http://schemas.openxmlformats.org/officeDocument/2006/relationships/hyperlink" Target="http://portal.savonia.fi/amk/opiskelijalle/opiskelu/opinto-opas/tekniikka?konr=2161&amp;ojnr=37157" TargetMode="External"/><Relationship Id="rId43" Type="http://schemas.openxmlformats.org/officeDocument/2006/relationships/hyperlink" Target="http://portal.savonia.fi/amk/opiskelijalle/opiskelu/opinto-opas/tekniikka?konr=2161&amp;ojnr=32274" TargetMode="External"/><Relationship Id="rId48" Type="http://schemas.openxmlformats.org/officeDocument/2006/relationships/hyperlink" Target="http://portal.savonia.fi/amk/opiskelijalle/opiskelu/opinto-opas/tekniikka?konr=2161&amp;ojnr=37159" TargetMode="External"/><Relationship Id="rId56" Type="http://schemas.openxmlformats.org/officeDocument/2006/relationships/hyperlink" Target="http://portal.savonia.fi/amk/opiskelijalle/opiskelu/opinto-opas/tekniikka?konr=2161&amp;ojnr=36239" TargetMode="External"/><Relationship Id="rId64" Type="http://schemas.openxmlformats.org/officeDocument/2006/relationships/hyperlink" Target="http://portal.savonia.fi/amk/opiskelijalle/opiskelu/opinto-opas/tekniikka?konr=2161&amp;ojnr=39290" TargetMode="External"/><Relationship Id="rId69" Type="http://schemas.openxmlformats.org/officeDocument/2006/relationships/hyperlink" Target="http://portal.savonia.fi/amk/opiskelijalle/opiskelu/opinto-opas/tekniikka?konr=2161&amp;ojnr=38885" TargetMode="External"/><Relationship Id="rId8" Type="http://schemas.openxmlformats.org/officeDocument/2006/relationships/hyperlink" Target="http://portal.savonia.fi/amk/opiskelijalle/opiskelu/opinto-opas/tekniikka?konr=2161&amp;ojnr=36925" TargetMode="External"/><Relationship Id="rId51" Type="http://schemas.openxmlformats.org/officeDocument/2006/relationships/hyperlink" Target="http://portal.savonia.fi/amk/opiskelijalle/opiskelu/opinto-opas/tekniikka?konr=2161&amp;ojnr=36234" TargetMode="External"/><Relationship Id="rId72" Type="http://schemas.openxmlformats.org/officeDocument/2006/relationships/hyperlink" Target="http://portal.savonia.fi/amk/opiskelijalle/opiskelu/opinto-opas/tekniikka?konr=2161&amp;ojnr=38674" TargetMode="External"/><Relationship Id="rId3" Type="http://schemas.openxmlformats.org/officeDocument/2006/relationships/hyperlink" Target="http://portal.savonia.fi/amk/opiskelijalle/opiskelu/opinto-opas/tekniikka?konr=2161&amp;ojnr=36913" TargetMode="External"/><Relationship Id="rId12" Type="http://schemas.openxmlformats.org/officeDocument/2006/relationships/hyperlink" Target="http://portal.savonia.fi/amk/opiskelijalle/opiskelu/opinto-opas/tekniikka?konr=2161&amp;ojnr=36930" TargetMode="External"/><Relationship Id="rId17" Type="http://schemas.openxmlformats.org/officeDocument/2006/relationships/hyperlink" Target="http://portal.savonia.fi/amk/opiskelijalle/opiskelu/opinto-opas/tekniikka?konr=2161&amp;ojnr=36267" TargetMode="External"/><Relationship Id="rId25" Type="http://schemas.openxmlformats.org/officeDocument/2006/relationships/hyperlink" Target="http://portal.savonia.fi/amk/opiskelijalle/opiskelu/opinto-opas/tekniikka?konr=2161&amp;ojnr=31616" TargetMode="External"/><Relationship Id="rId33" Type="http://schemas.openxmlformats.org/officeDocument/2006/relationships/hyperlink" Target="http://portal.savonia.fi/amk/opiskelijalle/opiskelu/opinto-opas/tekniikka?konr=2161&amp;ojnr=31595" TargetMode="External"/><Relationship Id="rId38" Type="http://schemas.openxmlformats.org/officeDocument/2006/relationships/hyperlink" Target="http://portal.savonia.fi/amk/opiskelijalle/opiskelu/opinto-opas/tekniikka?konr=2161&amp;ojnr=36245" TargetMode="External"/><Relationship Id="rId46" Type="http://schemas.openxmlformats.org/officeDocument/2006/relationships/hyperlink" Target="http://portal.savonia.fi/amk/opiskelijalle/opiskelu/opinto-opas/tekniikka?konr=2161&amp;ojnr=36246" TargetMode="External"/><Relationship Id="rId59" Type="http://schemas.openxmlformats.org/officeDocument/2006/relationships/hyperlink" Target="http://portal.savonia.fi/amk/opiskelijalle/opiskelu/opinto-opas/tekniikka?konr=2161&amp;ojnr=36242" TargetMode="External"/><Relationship Id="rId67" Type="http://schemas.openxmlformats.org/officeDocument/2006/relationships/hyperlink" Target="http://portal.savonia.fi/amk/opiskelijalle/opiskelu/opinto-opas/tekniikka?konr=2161&amp;ojnr=36917" TargetMode="External"/><Relationship Id="rId20" Type="http://schemas.openxmlformats.org/officeDocument/2006/relationships/hyperlink" Target="http://portal.savonia.fi/amk/opiskelijalle/opiskelu/opinto-opas/tekniikka?konr=2161&amp;ojnr=31590" TargetMode="External"/><Relationship Id="rId41" Type="http://schemas.openxmlformats.org/officeDocument/2006/relationships/hyperlink" Target="http://portal.savonia.fi/amk/opiskelijalle/opiskelu/opinto-opas/tekniikka?konr=2161&amp;ojnr=32273" TargetMode="External"/><Relationship Id="rId54" Type="http://schemas.openxmlformats.org/officeDocument/2006/relationships/hyperlink" Target="http://portal.savonia.fi/amk/opiskelijalle/opiskelu/opinto-opas/tekniikka?konr=2161&amp;ojnr=36237" TargetMode="External"/><Relationship Id="rId62" Type="http://schemas.openxmlformats.org/officeDocument/2006/relationships/hyperlink" Target="http://portal.savonia.fi/amk/opiskelijalle/opiskelu/opinto-opas/tekniikka?konr=2161&amp;ojnr=36269" TargetMode="External"/><Relationship Id="rId70" Type="http://schemas.openxmlformats.org/officeDocument/2006/relationships/hyperlink" Target="http://portal.savonia.fi/amk/opiskelijalle/opiskelu/opinto-opas/tekniikka?konr=2161&amp;ojnr=38100" TargetMode="External"/><Relationship Id="rId1" Type="http://schemas.openxmlformats.org/officeDocument/2006/relationships/hyperlink" Target="http://portal.savonia.fi/amk/opiskelijalle/opiskelu/opinto-opas/tekniikka?konr=2161&amp;ojnr=36914" TargetMode="External"/><Relationship Id="rId6" Type="http://schemas.openxmlformats.org/officeDocument/2006/relationships/hyperlink" Target="http://portal.savonia.fi/amk/opiskelijalle/opiskelu/opinto-opas/tekniikka?konr=2161&amp;ojnr=3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42"/>
  <sheetViews>
    <sheetView zoomScale="80" zoomScaleNormal="80" workbookViewId="0">
      <selection activeCell="A17" sqref="A17:R41"/>
    </sheetView>
  </sheetViews>
  <sheetFormatPr defaultRowHeight="15"/>
  <cols>
    <col min="11" max="11" width="9.85546875" customWidth="1"/>
  </cols>
  <sheetData>
    <row r="1" spans="1:37">
      <c r="A1" t="s">
        <v>70</v>
      </c>
      <c r="D1" t="s">
        <v>71</v>
      </c>
      <c r="H1" t="s">
        <v>99</v>
      </c>
      <c r="I1" t="s">
        <v>100</v>
      </c>
      <c r="K1" t="s">
        <v>101</v>
      </c>
    </row>
    <row r="2" spans="1:37" ht="15.75">
      <c r="A2" s="24">
        <f>28*9/14</f>
        <v>18</v>
      </c>
      <c r="B2" s="25"/>
      <c r="C2" s="27"/>
      <c r="D2" s="28">
        <v>2</v>
      </c>
      <c r="E2" s="29"/>
      <c r="F2" s="81" t="s">
        <v>96</v>
      </c>
      <c r="G2" s="31"/>
      <c r="H2" s="32" t="s">
        <v>109</v>
      </c>
      <c r="I2" s="33" t="s">
        <v>34</v>
      </c>
      <c r="K2" s="50" t="s">
        <v>35</v>
      </c>
      <c r="L2" s="51"/>
      <c r="M2" s="51"/>
      <c r="P2" t="s">
        <v>73</v>
      </c>
    </row>
    <row r="3" spans="1:37" ht="15.75">
      <c r="A3" s="24">
        <v>25</v>
      </c>
      <c r="B3" s="26"/>
      <c r="C3" s="27"/>
      <c r="D3" s="28">
        <v>3</v>
      </c>
      <c r="E3" s="29"/>
      <c r="F3" s="73" t="s">
        <v>95</v>
      </c>
      <c r="G3" s="36"/>
      <c r="H3" s="32" t="s">
        <v>107</v>
      </c>
      <c r="I3" s="33" t="s">
        <v>38</v>
      </c>
      <c r="K3" s="50" t="s">
        <v>39</v>
      </c>
      <c r="L3" s="51"/>
      <c r="M3" s="51"/>
      <c r="N3" s="51"/>
      <c r="P3" t="s">
        <v>73</v>
      </c>
    </row>
    <row r="4" spans="1:37" ht="15.75">
      <c r="A4" s="27">
        <v>41</v>
      </c>
      <c r="B4" s="37"/>
      <c r="C4" s="27"/>
      <c r="D4" s="38">
        <v>3</v>
      </c>
      <c r="E4" s="29"/>
      <c r="F4" s="72" t="s">
        <v>94</v>
      </c>
      <c r="G4" s="40"/>
      <c r="H4" s="32" t="s">
        <v>72</v>
      </c>
      <c r="I4" s="39" t="s">
        <v>40</v>
      </c>
      <c r="K4" s="52" t="s">
        <v>41</v>
      </c>
      <c r="L4" s="51"/>
      <c r="M4" s="51"/>
      <c r="N4" s="51"/>
      <c r="P4" t="s">
        <v>73</v>
      </c>
    </row>
    <row r="5" spans="1:37" ht="15.75">
      <c r="A5" s="27">
        <v>30</v>
      </c>
      <c r="B5" s="25"/>
      <c r="C5" s="27"/>
      <c r="D5" s="38">
        <v>3</v>
      </c>
      <c r="E5" s="29"/>
      <c r="F5" s="78" t="s">
        <v>105</v>
      </c>
      <c r="G5" s="40"/>
      <c r="H5" s="32" t="s">
        <v>72</v>
      </c>
      <c r="I5" s="41" t="s">
        <v>42</v>
      </c>
      <c r="K5" s="68" t="s">
        <v>43</v>
      </c>
      <c r="L5" s="23"/>
      <c r="M5" s="23"/>
      <c r="N5" s="23"/>
    </row>
    <row r="6" spans="1:37" ht="15.75">
      <c r="A6" s="24">
        <v>34</v>
      </c>
      <c r="B6" s="25"/>
      <c r="C6" s="27"/>
      <c r="D6" s="42">
        <v>3</v>
      </c>
      <c r="E6" s="29"/>
      <c r="F6" s="79" t="s">
        <v>106</v>
      </c>
      <c r="G6" s="40"/>
      <c r="H6" s="32" t="s">
        <v>46</v>
      </c>
      <c r="I6" s="39" t="s">
        <v>112</v>
      </c>
      <c r="K6" s="53" t="s">
        <v>47</v>
      </c>
      <c r="L6" s="51"/>
      <c r="M6" s="51"/>
      <c r="N6" s="51"/>
      <c r="P6" t="s">
        <v>73</v>
      </c>
    </row>
    <row r="7" spans="1:37" ht="15.75">
      <c r="A7" s="24">
        <v>27</v>
      </c>
      <c r="B7" s="43"/>
      <c r="C7" s="27"/>
      <c r="D7" s="28">
        <v>3</v>
      </c>
      <c r="E7" s="29"/>
      <c r="F7" s="70" t="s">
        <v>92</v>
      </c>
      <c r="G7" s="40"/>
      <c r="H7" s="32" t="s">
        <v>76</v>
      </c>
      <c r="I7" s="33" t="s">
        <v>50</v>
      </c>
      <c r="K7" s="50" t="s">
        <v>51</v>
      </c>
      <c r="L7" s="51"/>
      <c r="M7" s="51"/>
      <c r="N7" s="51"/>
      <c r="P7" t="s">
        <v>73</v>
      </c>
    </row>
    <row r="8" spans="1:37" ht="15.75">
      <c r="A8" s="24">
        <v>25</v>
      </c>
      <c r="B8" s="25"/>
      <c r="C8" s="27"/>
      <c r="D8" s="42"/>
      <c r="E8" s="29"/>
      <c r="F8" s="80" t="s">
        <v>99</v>
      </c>
      <c r="G8" s="30"/>
      <c r="H8" s="32" t="s">
        <v>76</v>
      </c>
      <c r="I8" s="33" t="s">
        <v>52</v>
      </c>
      <c r="K8" s="40" t="s">
        <v>53</v>
      </c>
      <c r="P8" t="s">
        <v>66</v>
      </c>
    </row>
    <row r="9" spans="1:37" ht="15.75">
      <c r="A9" s="24">
        <v>18</v>
      </c>
      <c r="B9" s="25"/>
      <c r="C9" s="27"/>
      <c r="D9" s="42">
        <v>2</v>
      </c>
      <c r="E9" s="29"/>
      <c r="F9" s="74" t="s">
        <v>97</v>
      </c>
      <c r="G9" s="40"/>
      <c r="H9" s="32" t="s">
        <v>111</v>
      </c>
      <c r="I9" s="35" t="s">
        <v>56</v>
      </c>
      <c r="K9" s="40" t="s">
        <v>57</v>
      </c>
    </row>
    <row r="10" spans="1:37" ht="15.75">
      <c r="A10" s="48">
        <v>27</v>
      </c>
      <c r="B10" s="26"/>
      <c r="C10" s="49"/>
      <c r="D10" s="42">
        <v>3</v>
      </c>
      <c r="E10" s="39"/>
      <c r="F10" s="77" t="s">
        <v>115</v>
      </c>
      <c r="H10" s="32" t="s">
        <v>114</v>
      </c>
      <c r="I10" s="41" t="s">
        <v>60</v>
      </c>
      <c r="K10" s="39" t="s">
        <v>61</v>
      </c>
      <c r="L10" s="49"/>
    </row>
    <row r="11" spans="1:37" ht="15.75">
      <c r="A11" s="25">
        <v>18</v>
      </c>
      <c r="C11" s="26"/>
      <c r="D11" s="42">
        <v>2</v>
      </c>
      <c r="E11" s="26"/>
      <c r="F11" s="67" t="s">
        <v>90</v>
      </c>
      <c r="G11" s="40"/>
      <c r="H11" s="32" t="s">
        <v>75</v>
      </c>
      <c r="I11" s="35" t="s">
        <v>62</v>
      </c>
      <c r="K11" s="40" t="s">
        <v>63</v>
      </c>
      <c r="P11" t="s">
        <v>74</v>
      </c>
    </row>
    <row r="12" spans="1:37" ht="15.75">
      <c r="A12" s="48">
        <f>SUM(A2:A11)</f>
        <v>263</v>
      </c>
      <c r="B12" s="26"/>
      <c r="C12" s="26"/>
      <c r="D12" s="26"/>
      <c r="E12" s="26"/>
      <c r="F12" s="42"/>
      <c r="G12" s="34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41"/>
      <c r="S12" s="41"/>
      <c r="T12" s="3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</row>
    <row r="13" spans="1:37" ht="15.75">
      <c r="A13" s="48" t="s">
        <v>67</v>
      </c>
      <c r="B13" s="26">
        <f>14*18+14</f>
        <v>266</v>
      </c>
      <c r="C13" s="26"/>
      <c r="D13" s="26">
        <f>SUM(D2:D11)</f>
        <v>24</v>
      </c>
      <c r="E13" s="26"/>
      <c r="F13" s="42"/>
      <c r="G13" s="34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41"/>
      <c r="S13" s="41"/>
      <c r="T13" s="3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</row>
    <row r="14" spans="1:37" ht="15.75">
      <c r="L14" s="39"/>
      <c r="M14" s="39"/>
      <c r="N14" s="39"/>
      <c r="O14" s="39"/>
      <c r="P14" s="39"/>
      <c r="Q14" s="39"/>
      <c r="R14" s="41"/>
      <c r="S14" s="41"/>
      <c r="T14" s="3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</row>
    <row r="15" spans="1:37" ht="15.75">
      <c r="A15" s="61"/>
      <c r="B15" s="58"/>
      <c r="C15" s="58"/>
      <c r="D15" s="58"/>
      <c r="E15" s="58"/>
      <c r="F15" s="59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54"/>
      <c r="R15" s="54"/>
      <c r="S15" s="46"/>
      <c r="T15" s="47"/>
    </row>
    <row r="16" spans="1:37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</row>
    <row r="17" spans="1:18">
      <c r="B17" s="69" t="s">
        <v>0</v>
      </c>
      <c r="C17" s="69" t="s">
        <v>1</v>
      </c>
      <c r="D17" s="69" t="s">
        <v>2</v>
      </c>
      <c r="E17" s="69" t="s">
        <v>3</v>
      </c>
      <c r="F17" s="69" t="s">
        <v>4</v>
      </c>
      <c r="G17" s="69" t="s">
        <v>5</v>
      </c>
      <c r="H17" s="69" t="s">
        <v>6</v>
      </c>
      <c r="I17" s="69" t="s">
        <v>7</v>
      </c>
      <c r="J17" s="69" t="s">
        <v>8</v>
      </c>
      <c r="K17" s="69" t="s">
        <v>9</v>
      </c>
      <c r="L17" s="69" t="s">
        <v>10</v>
      </c>
      <c r="M17" s="69" t="s">
        <v>11</v>
      </c>
      <c r="N17" s="69" t="s">
        <v>12</v>
      </c>
      <c r="O17" s="69" t="s">
        <v>13</v>
      </c>
      <c r="P17" s="69" t="s">
        <v>14</v>
      </c>
      <c r="Q17" s="69" t="s">
        <v>15</v>
      </c>
      <c r="R17" s="69" t="s">
        <v>16</v>
      </c>
    </row>
    <row r="18" spans="1:18">
      <c r="A18" s="1" t="s">
        <v>17</v>
      </c>
      <c r="B18" s="2">
        <v>40056</v>
      </c>
      <c r="C18" s="2">
        <v>40063</v>
      </c>
      <c r="D18" s="2">
        <v>40070</v>
      </c>
      <c r="E18" s="2">
        <v>40077</v>
      </c>
      <c r="F18" s="2">
        <v>40084</v>
      </c>
      <c r="G18" s="2">
        <v>40091</v>
      </c>
      <c r="H18" s="66">
        <v>40098</v>
      </c>
      <c r="I18" s="2">
        <v>40105</v>
      </c>
      <c r="J18" s="2">
        <v>40112</v>
      </c>
      <c r="K18" s="2">
        <v>40119</v>
      </c>
      <c r="L18" s="2">
        <v>40126</v>
      </c>
      <c r="M18" s="2">
        <v>40133</v>
      </c>
      <c r="N18" s="2">
        <v>40140</v>
      </c>
      <c r="O18" s="2">
        <v>40147</v>
      </c>
      <c r="P18" s="2">
        <v>40154</v>
      </c>
      <c r="Q18" s="2">
        <v>40161</v>
      </c>
      <c r="R18" s="2">
        <v>40168</v>
      </c>
    </row>
    <row r="19" spans="1:18" ht="15.75">
      <c r="A19" s="3" t="s">
        <v>18</v>
      </c>
      <c r="B19" s="71" t="s">
        <v>93</v>
      </c>
      <c r="C19" s="72" t="s">
        <v>94</v>
      </c>
      <c r="D19" s="72" t="s">
        <v>94</v>
      </c>
      <c r="E19" s="72" t="s">
        <v>94</v>
      </c>
      <c r="F19" s="72" t="s">
        <v>94</v>
      </c>
      <c r="G19" s="72" t="s">
        <v>94</v>
      </c>
      <c r="H19" s="4"/>
      <c r="I19" s="77" t="s">
        <v>115</v>
      </c>
      <c r="J19" s="77" t="s">
        <v>115</v>
      </c>
      <c r="K19" s="77" t="s">
        <v>115</v>
      </c>
      <c r="L19" s="80" t="s">
        <v>99</v>
      </c>
      <c r="M19" s="78" t="s">
        <v>105</v>
      </c>
      <c r="N19" s="78" t="s">
        <v>105</v>
      </c>
      <c r="O19" s="78" t="s">
        <v>105</v>
      </c>
      <c r="P19" s="78" t="s">
        <v>105</v>
      </c>
      <c r="Q19" s="79" t="s">
        <v>106</v>
      </c>
      <c r="R19" s="62"/>
    </row>
    <row r="20" spans="1:18" ht="15.75">
      <c r="A20" s="3" t="s">
        <v>19</v>
      </c>
      <c r="B20" s="70" t="s">
        <v>92</v>
      </c>
      <c r="C20" s="72" t="s">
        <v>94</v>
      </c>
      <c r="D20" s="72" t="s">
        <v>94</v>
      </c>
      <c r="E20" s="72" t="s">
        <v>94</v>
      </c>
      <c r="F20" s="72" t="s">
        <v>94</v>
      </c>
      <c r="G20" s="72" t="s">
        <v>94</v>
      </c>
      <c r="H20" s="62"/>
      <c r="I20" s="77" t="s">
        <v>115</v>
      </c>
      <c r="J20" s="77" t="s">
        <v>115</v>
      </c>
      <c r="K20" s="77" t="s">
        <v>115</v>
      </c>
      <c r="L20" s="80" t="s">
        <v>99</v>
      </c>
      <c r="M20" s="78" t="s">
        <v>105</v>
      </c>
      <c r="N20" s="78" t="s">
        <v>105</v>
      </c>
      <c r="O20" s="78" t="s">
        <v>105</v>
      </c>
      <c r="P20" s="78" t="s">
        <v>105</v>
      </c>
      <c r="Q20" s="79" t="s">
        <v>106</v>
      </c>
      <c r="R20" s="62"/>
    </row>
    <row r="21" spans="1:18" ht="15.75">
      <c r="A21" s="3" t="s">
        <v>20</v>
      </c>
      <c r="B21" s="70" t="s">
        <v>92</v>
      </c>
      <c r="C21" s="72" t="s">
        <v>94</v>
      </c>
      <c r="D21" s="70" t="s">
        <v>92</v>
      </c>
      <c r="E21" s="72" t="s">
        <v>94</v>
      </c>
      <c r="F21" s="74" t="s">
        <v>97</v>
      </c>
      <c r="G21" s="72" t="s">
        <v>94</v>
      </c>
      <c r="H21" s="62" t="s">
        <v>77</v>
      </c>
      <c r="I21" s="77" t="s">
        <v>115</v>
      </c>
      <c r="J21" s="80" t="s">
        <v>99</v>
      </c>
      <c r="K21" s="80" t="s">
        <v>99</v>
      </c>
      <c r="L21" s="80" t="s">
        <v>99</v>
      </c>
      <c r="M21" s="78" t="s">
        <v>105</v>
      </c>
      <c r="N21" s="78" t="s">
        <v>105</v>
      </c>
      <c r="O21" s="78" t="s">
        <v>105</v>
      </c>
      <c r="P21" s="78" t="s">
        <v>105</v>
      </c>
      <c r="Q21" s="80" t="s">
        <v>99</v>
      </c>
      <c r="R21" s="62"/>
    </row>
    <row r="22" spans="1:18" ht="15.75">
      <c r="A22" s="3" t="s">
        <v>21</v>
      </c>
      <c r="B22" s="70" t="s">
        <v>92</v>
      </c>
      <c r="C22" s="70" t="s">
        <v>92</v>
      </c>
      <c r="D22" s="70" t="s">
        <v>92</v>
      </c>
      <c r="E22" s="81" t="s">
        <v>96</v>
      </c>
      <c r="F22" s="74" t="s">
        <v>97</v>
      </c>
      <c r="G22" s="77" t="s">
        <v>115</v>
      </c>
      <c r="H22" s="62" t="s">
        <v>78</v>
      </c>
      <c r="I22" s="77" t="s">
        <v>115</v>
      </c>
      <c r="J22" s="80" t="s">
        <v>99</v>
      </c>
      <c r="K22" s="80" t="s">
        <v>99</v>
      </c>
      <c r="L22" s="81" t="s">
        <v>96</v>
      </c>
      <c r="M22" s="79" t="s">
        <v>106</v>
      </c>
      <c r="N22" s="79" t="s">
        <v>106</v>
      </c>
      <c r="O22" s="79" t="s">
        <v>106</v>
      </c>
      <c r="P22" s="79" t="s">
        <v>106</v>
      </c>
      <c r="Q22" s="80" t="s">
        <v>99</v>
      </c>
      <c r="R22" s="62"/>
    </row>
    <row r="23" spans="1:18" ht="15.75">
      <c r="A23" s="3" t="s">
        <v>22</v>
      </c>
      <c r="B23" s="70" t="s">
        <v>92</v>
      </c>
      <c r="C23" s="70" t="s">
        <v>92</v>
      </c>
      <c r="D23" s="70" t="s">
        <v>92</v>
      </c>
      <c r="E23" s="81" t="s">
        <v>96</v>
      </c>
      <c r="F23" s="74" t="s">
        <v>97</v>
      </c>
      <c r="G23" s="77" t="s">
        <v>115</v>
      </c>
      <c r="H23" s="62"/>
      <c r="I23" s="77" t="s">
        <v>115</v>
      </c>
      <c r="J23" s="80" t="s">
        <v>99</v>
      </c>
      <c r="K23" s="80" t="s">
        <v>99</v>
      </c>
      <c r="L23" s="81" t="s">
        <v>96</v>
      </c>
      <c r="M23" s="79" t="s">
        <v>106</v>
      </c>
      <c r="N23" s="79" t="s">
        <v>106</v>
      </c>
      <c r="O23" s="79" t="s">
        <v>106</v>
      </c>
      <c r="P23" s="79" t="s">
        <v>106</v>
      </c>
      <c r="Q23" s="80" t="s">
        <v>99</v>
      </c>
      <c r="R23" s="62"/>
    </row>
    <row r="24" spans="1:18">
      <c r="A24" s="5"/>
      <c r="H24" s="63"/>
    </row>
    <row r="25" spans="1:18">
      <c r="A25" s="1" t="s">
        <v>91</v>
      </c>
      <c r="B25" s="6">
        <v>40058</v>
      </c>
      <c r="C25" s="6">
        <v>40065</v>
      </c>
      <c r="D25" s="6">
        <v>40072</v>
      </c>
      <c r="E25" s="6">
        <v>40079</v>
      </c>
      <c r="F25" s="6">
        <v>40086</v>
      </c>
      <c r="G25" s="6">
        <v>40093</v>
      </c>
      <c r="H25" s="6">
        <v>40100</v>
      </c>
      <c r="I25" s="6">
        <v>40107</v>
      </c>
      <c r="J25" s="82">
        <v>40116</v>
      </c>
      <c r="K25" s="6">
        <v>40121</v>
      </c>
      <c r="L25" s="6">
        <v>40128</v>
      </c>
      <c r="M25" s="82" t="s">
        <v>108</v>
      </c>
      <c r="N25" s="6">
        <v>40142</v>
      </c>
      <c r="O25" s="6">
        <v>40149</v>
      </c>
      <c r="P25" s="6">
        <v>40156</v>
      </c>
      <c r="Q25" s="6">
        <v>40163</v>
      </c>
      <c r="R25" s="6">
        <v>40170</v>
      </c>
    </row>
    <row r="26" spans="1:18" ht="15.75">
      <c r="A26" s="3" t="s">
        <v>18</v>
      </c>
      <c r="B26" s="70" t="s">
        <v>92</v>
      </c>
      <c r="C26" s="72" t="s">
        <v>94</v>
      </c>
      <c r="D26" s="72" t="s">
        <v>94</v>
      </c>
      <c r="E26" s="70" t="s">
        <v>92</v>
      </c>
      <c r="F26" s="72" t="s">
        <v>94</v>
      </c>
      <c r="G26" s="72" t="s">
        <v>94</v>
      </c>
      <c r="H26" s="62"/>
      <c r="I26" s="74" t="s">
        <v>97</v>
      </c>
      <c r="J26" s="67" t="s">
        <v>90</v>
      </c>
      <c r="K26" s="77" t="s">
        <v>115</v>
      </c>
      <c r="L26" s="67" t="s">
        <v>90</v>
      </c>
      <c r="M26" s="67" t="s">
        <v>90</v>
      </c>
      <c r="N26" s="79" t="s">
        <v>106</v>
      </c>
      <c r="O26" s="78" t="s">
        <v>105</v>
      </c>
      <c r="P26" s="78" t="s">
        <v>105</v>
      </c>
      <c r="Q26" s="73" t="s">
        <v>95</v>
      </c>
      <c r="R26" s="62" t="s">
        <v>103</v>
      </c>
    </row>
    <row r="27" spans="1:18" ht="15.75">
      <c r="A27" s="3" t="s">
        <v>19</v>
      </c>
      <c r="B27" s="70" t="s">
        <v>92</v>
      </c>
      <c r="C27" s="72" t="s">
        <v>94</v>
      </c>
      <c r="D27" s="72" t="s">
        <v>94</v>
      </c>
      <c r="E27" s="70" t="s">
        <v>92</v>
      </c>
      <c r="F27" s="72" t="s">
        <v>94</v>
      </c>
      <c r="G27" s="72" t="s">
        <v>94</v>
      </c>
      <c r="H27" s="62" t="s">
        <v>78</v>
      </c>
      <c r="I27" s="74" t="s">
        <v>97</v>
      </c>
      <c r="J27" s="67" t="s">
        <v>90</v>
      </c>
      <c r="K27" s="77" t="s">
        <v>115</v>
      </c>
      <c r="L27" s="67" t="s">
        <v>90</v>
      </c>
      <c r="M27" s="67" t="s">
        <v>90</v>
      </c>
      <c r="N27" s="79" t="s">
        <v>106</v>
      </c>
      <c r="O27" s="78" t="s">
        <v>105</v>
      </c>
      <c r="P27" s="78" t="s">
        <v>105</v>
      </c>
      <c r="Q27" s="73" t="s">
        <v>95</v>
      </c>
      <c r="R27" s="62" t="s">
        <v>80</v>
      </c>
    </row>
    <row r="28" spans="1:18" ht="15.75">
      <c r="A28" s="3" t="s">
        <v>20</v>
      </c>
      <c r="B28" s="70" t="s">
        <v>92</v>
      </c>
      <c r="C28" s="70" t="s">
        <v>92</v>
      </c>
      <c r="D28" s="72" t="s">
        <v>94</v>
      </c>
      <c r="E28" s="74" t="s">
        <v>97</v>
      </c>
      <c r="F28" s="72" t="s">
        <v>94</v>
      </c>
      <c r="G28" s="77" t="s">
        <v>115</v>
      </c>
      <c r="H28" s="62" t="s">
        <v>77</v>
      </c>
      <c r="I28" s="77" t="s">
        <v>115</v>
      </c>
      <c r="J28" s="67" t="s">
        <v>90</v>
      </c>
      <c r="K28" s="80" t="s">
        <v>99</v>
      </c>
      <c r="L28" s="67" t="s">
        <v>90</v>
      </c>
      <c r="M28" s="67" t="s">
        <v>90</v>
      </c>
      <c r="N28" s="73" t="s">
        <v>95</v>
      </c>
      <c r="O28" s="78" t="s">
        <v>105</v>
      </c>
      <c r="P28" s="78" t="s">
        <v>105</v>
      </c>
      <c r="Q28" s="79" t="s">
        <v>106</v>
      </c>
      <c r="R28" s="62" t="s">
        <v>104</v>
      </c>
    </row>
    <row r="29" spans="1:18" ht="15.75">
      <c r="A29" s="3" t="s">
        <v>21</v>
      </c>
      <c r="B29" s="72" t="s">
        <v>94</v>
      </c>
      <c r="C29" s="70" t="s">
        <v>92</v>
      </c>
      <c r="D29" s="70" t="s">
        <v>92</v>
      </c>
      <c r="E29" s="74" t="s">
        <v>97</v>
      </c>
      <c r="F29" s="81" t="s">
        <v>96</v>
      </c>
      <c r="G29" s="77" t="s">
        <v>115</v>
      </c>
      <c r="H29" s="62"/>
      <c r="I29" s="77" t="s">
        <v>115</v>
      </c>
      <c r="J29" s="67" t="s">
        <v>90</v>
      </c>
      <c r="K29" s="80" t="s">
        <v>99</v>
      </c>
      <c r="L29" s="67" t="s">
        <v>90</v>
      </c>
      <c r="M29" s="67" t="s">
        <v>90</v>
      </c>
      <c r="N29" s="73" t="s">
        <v>95</v>
      </c>
      <c r="O29" s="79" t="s">
        <v>106</v>
      </c>
      <c r="P29" s="79" t="s">
        <v>106</v>
      </c>
      <c r="Q29" s="79" t="s">
        <v>106</v>
      </c>
      <c r="R29" s="62" t="s">
        <v>79</v>
      </c>
    </row>
    <row r="30" spans="1:18" ht="15.75">
      <c r="A30" s="7" t="s">
        <v>22</v>
      </c>
      <c r="B30" s="72" t="s">
        <v>94</v>
      </c>
      <c r="C30" s="70" t="s">
        <v>92</v>
      </c>
      <c r="D30" s="70" t="s">
        <v>92</v>
      </c>
      <c r="E30" s="74" t="s">
        <v>97</v>
      </c>
      <c r="F30" s="81" t="s">
        <v>96</v>
      </c>
      <c r="G30" s="77" t="s">
        <v>115</v>
      </c>
      <c r="H30" s="62"/>
      <c r="I30" s="77" t="s">
        <v>115</v>
      </c>
      <c r="J30" s="67" t="s">
        <v>90</v>
      </c>
      <c r="K30" s="80" t="s">
        <v>99</v>
      </c>
      <c r="L30" s="67" t="s">
        <v>90</v>
      </c>
      <c r="M30" s="67" t="s">
        <v>90</v>
      </c>
      <c r="N30" s="73" t="s">
        <v>95</v>
      </c>
      <c r="O30" s="79" t="s">
        <v>106</v>
      </c>
      <c r="P30" s="79" t="s">
        <v>106</v>
      </c>
      <c r="Q30" s="79" t="s">
        <v>106</v>
      </c>
      <c r="R30" s="62" t="s">
        <v>104</v>
      </c>
    </row>
    <row r="31" spans="1:18">
      <c r="A31" s="9"/>
      <c r="B31" s="10"/>
      <c r="C31" s="8"/>
      <c r="D31" s="11"/>
      <c r="E31" s="9"/>
      <c r="F31" s="9"/>
      <c r="G31" s="9"/>
      <c r="H31" s="64"/>
      <c r="I31" s="9"/>
      <c r="J31" s="12"/>
      <c r="K31" s="9"/>
      <c r="L31" s="9"/>
      <c r="M31" s="13"/>
      <c r="N31" s="9"/>
      <c r="O31" s="14"/>
      <c r="P31" s="9"/>
      <c r="Q31" s="9"/>
      <c r="R31" s="14"/>
    </row>
    <row r="32" spans="1:18">
      <c r="A32" s="15" t="s">
        <v>23</v>
      </c>
      <c r="B32" s="16">
        <v>40061</v>
      </c>
      <c r="C32" s="16">
        <v>40068</v>
      </c>
      <c r="D32" s="16">
        <v>40075</v>
      </c>
      <c r="E32" s="16">
        <v>40082</v>
      </c>
      <c r="F32" s="16">
        <v>40089</v>
      </c>
      <c r="G32" s="16">
        <v>40096</v>
      </c>
      <c r="H32" s="65">
        <v>40103</v>
      </c>
      <c r="I32" s="16">
        <v>40110</v>
      </c>
      <c r="J32" s="65">
        <v>40117</v>
      </c>
      <c r="K32" s="16">
        <v>40124</v>
      </c>
      <c r="L32" s="16">
        <v>40131</v>
      </c>
      <c r="M32" s="16">
        <v>40138</v>
      </c>
      <c r="N32" s="16">
        <v>40145</v>
      </c>
      <c r="O32" s="16">
        <v>40152</v>
      </c>
      <c r="P32" s="16">
        <v>40159</v>
      </c>
      <c r="Q32" s="16">
        <v>40166</v>
      </c>
      <c r="R32" s="16">
        <v>40173</v>
      </c>
    </row>
    <row r="33" spans="1:18" ht="15.75">
      <c r="A33" s="3" t="s">
        <v>24</v>
      </c>
      <c r="B33" s="70" t="s">
        <v>92</v>
      </c>
      <c r="C33" s="70" t="s">
        <v>92</v>
      </c>
      <c r="D33" s="81" t="s">
        <v>96</v>
      </c>
      <c r="E33" s="74" t="s">
        <v>97</v>
      </c>
      <c r="F33" s="74" t="s">
        <v>97</v>
      </c>
      <c r="G33" s="81" t="s">
        <v>96</v>
      </c>
      <c r="H33" s="62"/>
      <c r="I33" s="77" t="s">
        <v>115</v>
      </c>
      <c r="J33" s="62" t="s">
        <v>83</v>
      </c>
      <c r="K33" s="78" t="s">
        <v>105</v>
      </c>
      <c r="L33" s="79" t="s">
        <v>106</v>
      </c>
      <c r="M33" s="67" t="s">
        <v>90</v>
      </c>
      <c r="N33" s="78" t="s">
        <v>105</v>
      </c>
      <c r="O33" s="79" t="s">
        <v>106</v>
      </c>
      <c r="P33" s="78" t="s">
        <v>105</v>
      </c>
      <c r="Q33" s="80" t="s">
        <v>99</v>
      </c>
      <c r="R33" s="62"/>
    </row>
    <row r="34" spans="1:18" ht="15.75">
      <c r="A34" s="3" t="s">
        <v>25</v>
      </c>
      <c r="B34" s="70" t="s">
        <v>92</v>
      </c>
      <c r="C34" s="70" t="s">
        <v>92</v>
      </c>
      <c r="D34" s="81" t="s">
        <v>96</v>
      </c>
      <c r="E34" s="74" t="s">
        <v>97</v>
      </c>
      <c r="F34" s="74" t="s">
        <v>97</v>
      </c>
      <c r="G34" s="81" t="s">
        <v>96</v>
      </c>
      <c r="H34" s="62" t="s">
        <v>79</v>
      </c>
      <c r="I34" s="77" t="s">
        <v>115</v>
      </c>
      <c r="J34" s="62" t="s">
        <v>84</v>
      </c>
      <c r="K34" s="78" t="s">
        <v>105</v>
      </c>
      <c r="L34" s="79" t="s">
        <v>106</v>
      </c>
      <c r="M34" s="67" t="s">
        <v>90</v>
      </c>
      <c r="N34" s="78" t="s">
        <v>105</v>
      </c>
      <c r="O34" s="79" t="s">
        <v>106</v>
      </c>
      <c r="P34" s="78" t="s">
        <v>105</v>
      </c>
      <c r="Q34" s="80" t="s">
        <v>99</v>
      </c>
      <c r="R34" s="62" t="s">
        <v>79</v>
      </c>
    </row>
    <row r="35" spans="1:18" ht="15.75">
      <c r="A35" s="3" t="s">
        <v>26</v>
      </c>
      <c r="B35" s="70" t="s">
        <v>92</v>
      </c>
      <c r="C35" s="70" t="s">
        <v>92</v>
      </c>
      <c r="D35" s="81" t="s">
        <v>96</v>
      </c>
      <c r="E35" s="74" t="s">
        <v>97</v>
      </c>
      <c r="F35" s="74" t="s">
        <v>97</v>
      </c>
      <c r="G35" s="81" t="s">
        <v>96</v>
      </c>
      <c r="H35" s="62" t="s">
        <v>80</v>
      </c>
      <c r="I35" s="77" t="s">
        <v>115</v>
      </c>
      <c r="J35" s="62" t="s">
        <v>85</v>
      </c>
      <c r="K35" s="78" t="s">
        <v>105</v>
      </c>
      <c r="L35" s="78" t="s">
        <v>105</v>
      </c>
      <c r="M35" s="67" t="s">
        <v>90</v>
      </c>
      <c r="N35" s="78" t="s">
        <v>105</v>
      </c>
      <c r="O35" s="80" t="s">
        <v>99</v>
      </c>
      <c r="P35" s="79" t="s">
        <v>106</v>
      </c>
      <c r="Q35" s="80" t="s">
        <v>99</v>
      </c>
      <c r="R35" s="62" t="s">
        <v>80</v>
      </c>
    </row>
    <row r="36" spans="1:18" ht="15.75">
      <c r="A36" s="3" t="s">
        <v>27</v>
      </c>
      <c r="B36" s="70" t="s">
        <v>92</v>
      </c>
      <c r="C36" s="70" t="s">
        <v>92</v>
      </c>
      <c r="D36" s="81" t="s">
        <v>96</v>
      </c>
      <c r="E36" s="74" t="s">
        <v>97</v>
      </c>
      <c r="F36" s="74" t="s">
        <v>97</v>
      </c>
      <c r="G36" s="81" t="s">
        <v>96</v>
      </c>
      <c r="H36" s="62"/>
      <c r="I36" s="77" t="s">
        <v>115</v>
      </c>
      <c r="J36" s="62" t="s">
        <v>86</v>
      </c>
      <c r="K36" s="79" t="s">
        <v>106</v>
      </c>
      <c r="L36" s="78" t="s">
        <v>105</v>
      </c>
      <c r="M36" s="79" t="s">
        <v>106</v>
      </c>
      <c r="N36" s="78" t="s">
        <v>105</v>
      </c>
      <c r="O36" s="80" t="s">
        <v>99</v>
      </c>
      <c r="P36" s="79" t="s">
        <v>106</v>
      </c>
      <c r="Q36" s="79" t="s">
        <v>106</v>
      </c>
      <c r="R36" s="62"/>
    </row>
    <row r="37" spans="1:18">
      <c r="A37" s="17" t="s">
        <v>28</v>
      </c>
      <c r="B37" s="18" t="s">
        <v>29</v>
      </c>
      <c r="C37" s="19" t="s">
        <v>29</v>
      </c>
      <c r="D37" s="20" t="s">
        <v>29</v>
      </c>
      <c r="E37" s="18" t="s">
        <v>29</v>
      </c>
      <c r="F37" s="18" t="s">
        <v>29</v>
      </c>
      <c r="G37" s="18" t="s">
        <v>29</v>
      </c>
      <c r="H37" s="21" t="s">
        <v>29</v>
      </c>
      <c r="I37" s="18" t="s">
        <v>29</v>
      </c>
      <c r="J37" s="22" t="s">
        <v>29</v>
      </c>
      <c r="K37" s="18" t="s">
        <v>29</v>
      </c>
      <c r="L37" s="18" t="s">
        <v>29</v>
      </c>
      <c r="M37" s="18" t="s">
        <v>29</v>
      </c>
      <c r="N37" s="18" t="s">
        <v>29</v>
      </c>
      <c r="O37" s="18" t="s">
        <v>29</v>
      </c>
      <c r="P37" s="18" t="s">
        <v>29</v>
      </c>
      <c r="Q37" s="18" t="s">
        <v>29</v>
      </c>
      <c r="R37" s="22" t="s">
        <v>29</v>
      </c>
    </row>
    <row r="38" spans="1:18" ht="15.75">
      <c r="A38" s="3" t="s">
        <v>30</v>
      </c>
      <c r="B38" s="72" t="s">
        <v>94</v>
      </c>
      <c r="C38" s="72" t="s">
        <v>94</v>
      </c>
      <c r="D38" s="72" t="s">
        <v>94</v>
      </c>
      <c r="E38" s="72" t="s">
        <v>94</v>
      </c>
      <c r="F38" s="81" t="s">
        <v>96</v>
      </c>
      <c r="G38" s="77" t="s">
        <v>115</v>
      </c>
      <c r="H38" s="62"/>
      <c r="I38" s="77" t="s">
        <v>115</v>
      </c>
      <c r="J38" s="62" t="s">
        <v>87</v>
      </c>
      <c r="K38" s="79" t="s">
        <v>106</v>
      </c>
      <c r="L38" s="78" t="s">
        <v>105</v>
      </c>
      <c r="M38" s="79" t="s">
        <v>106</v>
      </c>
      <c r="N38" s="80" t="s">
        <v>99</v>
      </c>
      <c r="O38" s="80" t="s">
        <v>99</v>
      </c>
      <c r="P38" s="79" t="s">
        <v>106</v>
      </c>
      <c r="Q38" s="79" t="s">
        <v>106</v>
      </c>
      <c r="R38" s="62"/>
    </row>
    <row r="39" spans="1:18" ht="15.75">
      <c r="A39" s="3" t="s">
        <v>31</v>
      </c>
      <c r="B39" s="72" t="s">
        <v>94</v>
      </c>
      <c r="C39" s="72" t="s">
        <v>94</v>
      </c>
      <c r="D39" s="72" t="s">
        <v>94</v>
      </c>
      <c r="E39" s="72" t="s">
        <v>94</v>
      </c>
      <c r="F39" s="81" t="s">
        <v>96</v>
      </c>
      <c r="G39" s="77" t="s">
        <v>115</v>
      </c>
      <c r="H39" s="62" t="s">
        <v>81</v>
      </c>
      <c r="I39" s="77" t="s">
        <v>115</v>
      </c>
      <c r="J39" s="62" t="s">
        <v>88</v>
      </c>
      <c r="K39" s="73" t="s">
        <v>95</v>
      </c>
      <c r="L39" s="73" t="s">
        <v>95</v>
      </c>
      <c r="M39" s="73" t="s">
        <v>95</v>
      </c>
      <c r="N39" s="80" t="s">
        <v>99</v>
      </c>
      <c r="O39" s="73" t="s">
        <v>95</v>
      </c>
      <c r="P39" s="73" t="s">
        <v>95</v>
      </c>
      <c r="Q39" s="73" t="s">
        <v>95</v>
      </c>
      <c r="R39" s="62" t="s">
        <v>81</v>
      </c>
    </row>
    <row r="40" spans="1:18" ht="15.75">
      <c r="A40" s="3" t="s">
        <v>32</v>
      </c>
      <c r="B40" s="72" t="s">
        <v>94</v>
      </c>
      <c r="C40" s="72" t="s">
        <v>94</v>
      </c>
      <c r="D40" s="72" t="s">
        <v>94</v>
      </c>
      <c r="E40" s="72" t="s">
        <v>94</v>
      </c>
      <c r="F40" s="81" t="s">
        <v>96</v>
      </c>
      <c r="G40" s="74" t="s">
        <v>97</v>
      </c>
      <c r="H40" s="62" t="s">
        <v>82</v>
      </c>
      <c r="I40" s="73" t="s">
        <v>95</v>
      </c>
      <c r="J40" s="62" t="s">
        <v>89</v>
      </c>
      <c r="K40" s="73" t="s">
        <v>95</v>
      </c>
      <c r="L40" s="73" t="s">
        <v>95</v>
      </c>
      <c r="M40" s="73" t="s">
        <v>95</v>
      </c>
      <c r="N40" s="80" t="s">
        <v>99</v>
      </c>
      <c r="O40" s="73" t="s">
        <v>95</v>
      </c>
      <c r="P40" s="73" t="s">
        <v>95</v>
      </c>
      <c r="Q40" s="73" t="s">
        <v>95</v>
      </c>
      <c r="R40" s="62" t="s">
        <v>82</v>
      </c>
    </row>
    <row r="41" spans="1:18" ht="15.75">
      <c r="A41" s="3" t="s">
        <v>33</v>
      </c>
      <c r="B41" s="72" t="s">
        <v>94</v>
      </c>
      <c r="C41" s="72" t="s">
        <v>94</v>
      </c>
      <c r="D41" s="72" t="s">
        <v>94</v>
      </c>
      <c r="E41" s="72" t="s">
        <v>94</v>
      </c>
      <c r="F41" s="81" t="s">
        <v>96</v>
      </c>
      <c r="G41" s="74" t="s">
        <v>97</v>
      </c>
      <c r="H41" s="4"/>
      <c r="I41" s="73" t="s">
        <v>95</v>
      </c>
      <c r="J41" s="76"/>
      <c r="K41" s="73" t="s">
        <v>95</v>
      </c>
      <c r="L41" s="73" t="s">
        <v>95</v>
      </c>
      <c r="M41" s="73" t="s">
        <v>95</v>
      </c>
      <c r="N41" s="80" t="s">
        <v>99</v>
      </c>
      <c r="O41" s="73" t="s">
        <v>95</v>
      </c>
      <c r="P41" s="73" t="s">
        <v>95</v>
      </c>
      <c r="Q41" s="73" t="s">
        <v>95</v>
      </c>
      <c r="R41" s="62"/>
    </row>
    <row r="42" spans="1:18">
      <c r="A42" s="23"/>
    </row>
  </sheetData>
  <phoneticPr fontId="0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8"/>
  <sheetViews>
    <sheetView topLeftCell="A7" zoomScale="70" zoomScaleNormal="70" workbookViewId="0">
      <selection activeCell="G9" sqref="G9"/>
    </sheetView>
  </sheetViews>
  <sheetFormatPr defaultRowHeight="15"/>
  <cols>
    <col min="8" max="8" width="9.5703125" customWidth="1"/>
    <col min="9" max="9" width="9.7109375" customWidth="1"/>
  </cols>
  <sheetData>
    <row r="1" spans="1:22">
      <c r="A1" t="s">
        <v>70</v>
      </c>
      <c r="E1" t="s">
        <v>71</v>
      </c>
      <c r="G1" t="s">
        <v>99</v>
      </c>
      <c r="H1" t="s">
        <v>100</v>
      </c>
      <c r="I1" t="s">
        <v>101</v>
      </c>
    </row>
    <row r="2" spans="1:22" ht="15.75">
      <c r="A2" s="26">
        <v>25</v>
      </c>
      <c r="B2" s="26"/>
      <c r="C2" s="26"/>
      <c r="D2" s="26"/>
      <c r="E2" s="28">
        <v>3</v>
      </c>
      <c r="F2" s="85" t="s">
        <v>137</v>
      </c>
      <c r="G2" s="41" t="s">
        <v>107</v>
      </c>
      <c r="H2" s="55" t="s">
        <v>36</v>
      </c>
      <c r="I2" s="56" t="s">
        <v>37</v>
      </c>
      <c r="J2" s="57"/>
      <c r="K2" s="57"/>
      <c r="L2" s="49"/>
      <c r="M2" s="49"/>
      <c r="N2" s="49" t="s">
        <v>73</v>
      </c>
      <c r="O2" s="49"/>
      <c r="P2" s="49"/>
      <c r="Q2" s="49"/>
    </row>
    <row r="3" spans="1:22" ht="15.75">
      <c r="A3" s="26">
        <v>55</v>
      </c>
      <c r="B3" s="26"/>
      <c r="C3" s="26"/>
      <c r="D3" s="26"/>
      <c r="E3" s="38">
        <v>5</v>
      </c>
      <c r="F3" s="86" t="s">
        <v>138</v>
      </c>
      <c r="G3" s="41" t="s">
        <v>72</v>
      </c>
      <c r="H3" s="41" t="s">
        <v>44</v>
      </c>
      <c r="I3" s="53" t="s">
        <v>45</v>
      </c>
      <c r="J3" s="57"/>
      <c r="K3" s="57"/>
      <c r="L3" s="49"/>
      <c r="M3" s="49"/>
      <c r="N3" s="49" t="s">
        <v>73</v>
      </c>
      <c r="O3" s="49"/>
      <c r="P3" s="49"/>
      <c r="Q3" s="49"/>
    </row>
    <row r="4" spans="1:22" ht="15.75">
      <c r="A4" s="26">
        <v>50</v>
      </c>
      <c r="B4" s="26"/>
      <c r="C4" s="26"/>
      <c r="D4" s="26"/>
      <c r="E4" s="42">
        <v>5</v>
      </c>
      <c r="F4" s="84" t="s">
        <v>136</v>
      </c>
      <c r="G4" s="41" t="s">
        <v>76</v>
      </c>
      <c r="H4" s="41" t="s">
        <v>48</v>
      </c>
      <c r="I4" s="34" t="s">
        <v>49</v>
      </c>
      <c r="J4" s="49"/>
      <c r="K4" s="49"/>
      <c r="L4" s="49"/>
      <c r="M4" s="49"/>
      <c r="N4" s="49"/>
      <c r="O4" s="49"/>
      <c r="P4" s="49"/>
      <c r="Q4" s="49"/>
    </row>
    <row r="5" spans="1:22" ht="15.75">
      <c r="A5" s="26">
        <v>56</v>
      </c>
      <c r="B5" s="26"/>
      <c r="C5" s="26"/>
      <c r="D5" s="26"/>
      <c r="E5" s="42">
        <v>9</v>
      </c>
      <c r="F5" s="80" t="s">
        <v>99</v>
      </c>
      <c r="G5" s="34" t="s">
        <v>76</v>
      </c>
      <c r="H5" s="55" t="s">
        <v>52</v>
      </c>
      <c r="I5" s="39" t="s">
        <v>53</v>
      </c>
      <c r="J5" s="49"/>
      <c r="K5" s="49"/>
      <c r="L5" s="49"/>
      <c r="M5" s="49"/>
      <c r="N5" s="49" t="s">
        <v>98</v>
      </c>
      <c r="O5" s="49"/>
      <c r="P5" s="49"/>
      <c r="Q5" s="49"/>
    </row>
    <row r="6" spans="1:22" ht="15.75">
      <c r="A6" s="26">
        <v>36</v>
      </c>
      <c r="B6" s="26"/>
      <c r="C6" s="44"/>
      <c r="D6" s="26"/>
      <c r="E6" s="42">
        <v>4</v>
      </c>
      <c r="F6" s="87" t="s">
        <v>139</v>
      </c>
      <c r="G6" s="41" t="s">
        <v>110</v>
      </c>
      <c r="H6" s="41" t="s">
        <v>54</v>
      </c>
      <c r="I6" s="39" t="s">
        <v>55</v>
      </c>
      <c r="J6" s="49"/>
      <c r="K6" s="49"/>
      <c r="L6" s="49"/>
      <c r="M6" s="49"/>
      <c r="N6" s="49"/>
      <c r="O6" s="49"/>
      <c r="P6" s="49"/>
      <c r="Q6" s="49"/>
    </row>
    <row r="7" spans="1:22" ht="15.75">
      <c r="A7" s="26">
        <v>27</v>
      </c>
      <c r="B7" s="26"/>
      <c r="C7" s="26"/>
      <c r="D7" s="26"/>
      <c r="E7" s="42">
        <v>3</v>
      </c>
      <c r="F7" s="88" t="s">
        <v>140</v>
      </c>
      <c r="G7" s="41" t="s">
        <v>135</v>
      </c>
      <c r="H7" s="41" t="s">
        <v>64</v>
      </c>
      <c r="I7" s="39" t="s">
        <v>65</v>
      </c>
      <c r="J7" s="49"/>
      <c r="K7" s="49"/>
      <c r="L7" s="49"/>
      <c r="M7" s="49"/>
      <c r="N7" s="49"/>
      <c r="O7" s="49"/>
      <c r="P7" s="49"/>
      <c r="Q7" s="49"/>
    </row>
    <row r="8" spans="1:22" ht="15.75">
      <c r="A8" s="26">
        <v>40</v>
      </c>
      <c r="B8" s="58"/>
      <c r="C8" s="58"/>
      <c r="D8" s="58"/>
      <c r="E8" s="59">
        <v>5</v>
      </c>
      <c r="F8" s="89" t="s">
        <v>141</v>
      </c>
      <c r="G8" s="41" t="s">
        <v>113</v>
      </c>
      <c r="H8" s="39" t="s">
        <v>68</v>
      </c>
      <c r="I8" s="56" t="s">
        <v>69</v>
      </c>
      <c r="J8" s="60"/>
      <c r="K8" s="60"/>
      <c r="L8" s="60"/>
      <c r="M8" s="60"/>
      <c r="N8" s="49" t="s">
        <v>73</v>
      </c>
      <c r="O8" s="45"/>
      <c r="P8" s="54"/>
      <c r="Q8" s="54"/>
      <c r="R8" s="90"/>
      <c r="S8" s="91"/>
      <c r="T8" s="49"/>
    </row>
    <row r="9" spans="1:22" ht="15.75">
      <c r="A9" s="48">
        <v>18</v>
      </c>
      <c r="B9" s="44"/>
      <c r="C9" s="44"/>
      <c r="D9" s="49"/>
      <c r="E9" s="42">
        <v>2</v>
      </c>
      <c r="F9" s="92" t="s">
        <v>102</v>
      </c>
      <c r="G9" s="41" t="s">
        <v>110</v>
      </c>
      <c r="H9" s="41" t="s">
        <v>58</v>
      </c>
      <c r="I9" s="39" t="s">
        <v>59</v>
      </c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</row>
    <row r="10" spans="1:22" ht="15.75">
      <c r="A10" s="75">
        <f>SUM(A2:A9)</f>
        <v>307</v>
      </c>
      <c r="B10" s="49"/>
      <c r="C10" s="49"/>
      <c r="D10" s="49"/>
      <c r="E10" s="75">
        <f>SUM(E2:E9)</f>
        <v>36</v>
      </c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</row>
    <row r="11" spans="1:22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</row>
    <row r="12" spans="1:22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</row>
    <row r="13" spans="1:22">
      <c r="B13" s="69" t="s">
        <v>116</v>
      </c>
      <c r="C13" s="69" t="s">
        <v>117</v>
      </c>
      <c r="D13" s="69" t="s">
        <v>118</v>
      </c>
      <c r="E13" s="69" t="s">
        <v>119</v>
      </c>
      <c r="F13" s="69" t="s">
        <v>120</v>
      </c>
      <c r="G13" s="69" t="s">
        <v>121</v>
      </c>
      <c r="H13" s="69" t="s">
        <v>122</v>
      </c>
      <c r="I13" s="69" t="s">
        <v>123</v>
      </c>
      <c r="J13" s="69" t="s">
        <v>124</v>
      </c>
      <c r="K13" s="69" t="s">
        <v>125</v>
      </c>
      <c r="L13" s="69" t="s">
        <v>126</v>
      </c>
      <c r="M13" s="69" t="s">
        <v>127</v>
      </c>
      <c r="N13" s="69" t="s">
        <v>128</v>
      </c>
      <c r="O13" s="69" t="s">
        <v>129</v>
      </c>
      <c r="P13" s="69" t="s">
        <v>130</v>
      </c>
      <c r="Q13" s="69" t="s">
        <v>131</v>
      </c>
      <c r="R13" s="69" t="s">
        <v>132</v>
      </c>
      <c r="S13" s="69" t="s">
        <v>133</v>
      </c>
      <c r="T13" s="69" t="s">
        <v>134</v>
      </c>
      <c r="U13" s="69" t="s">
        <v>142</v>
      </c>
      <c r="V13" s="69" t="s">
        <v>143</v>
      </c>
    </row>
    <row r="14" spans="1:22">
      <c r="A14" s="1" t="s">
        <v>17</v>
      </c>
      <c r="B14" s="2">
        <v>40182</v>
      </c>
      <c r="C14" s="2">
        <v>40189</v>
      </c>
      <c r="D14" s="2">
        <v>40196</v>
      </c>
      <c r="E14" s="2">
        <v>40203</v>
      </c>
      <c r="F14" s="2">
        <v>40210</v>
      </c>
      <c r="G14" s="2">
        <v>40217</v>
      </c>
      <c r="H14" s="2">
        <v>40224</v>
      </c>
      <c r="I14" s="2">
        <v>40231</v>
      </c>
      <c r="J14" s="2">
        <v>40238</v>
      </c>
      <c r="K14" s="2">
        <v>40245</v>
      </c>
      <c r="L14" s="2">
        <v>40252</v>
      </c>
      <c r="M14" s="2">
        <v>40259</v>
      </c>
      <c r="N14" s="2">
        <v>40266</v>
      </c>
      <c r="O14" s="2">
        <v>40273</v>
      </c>
      <c r="P14" s="2">
        <v>40280</v>
      </c>
      <c r="Q14" s="2">
        <v>40287</v>
      </c>
      <c r="R14" s="2">
        <v>40294</v>
      </c>
      <c r="S14" s="2">
        <v>40301</v>
      </c>
      <c r="T14" s="2">
        <v>40308</v>
      </c>
      <c r="U14" s="2">
        <v>40315</v>
      </c>
      <c r="V14" s="2">
        <v>40322</v>
      </c>
    </row>
    <row r="15" spans="1:22" ht="15.75">
      <c r="A15" s="3" t="s">
        <v>18</v>
      </c>
      <c r="B15" s="83"/>
      <c r="C15" s="86" t="s">
        <v>138</v>
      </c>
      <c r="D15" s="86" t="s">
        <v>138</v>
      </c>
      <c r="E15" s="86" t="s">
        <v>138</v>
      </c>
      <c r="F15" s="86" t="s">
        <v>138</v>
      </c>
      <c r="G15" s="86" t="s">
        <v>138</v>
      </c>
      <c r="H15" s="86" t="s">
        <v>138</v>
      </c>
      <c r="I15" s="86" t="s">
        <v>138</v>
      </c>
      <c r="J15" s="86" t="s">
        <v>138</v>
      </c>
      <c r="K15" s="83"/>
      <c r="L15" s="86" t="s">
        <v>138</v>
      </c>
      <c r="M15" s="86" t="s">
        <v>138</v>
      </c>
      <c r="N15" s="86" t="s">
        <v>138</v>
      </c>
      <c r="O15" s="83"/>
      <c r="P15" s="85" t="s">
        <v>137</v>
      </c>
      <c r="Q15" s="84" t="s">
        <v>136</v>
      </c>
      <c r="R15" s="87" t="s">
        <v>139</v>
      </c>
      <c r="S15" s="87" t="s">
        <v>139</v>
      </c>
      <c r="T15" s="87" t="s">
        <v>139</v>
      </c>
      <c r="U15" s="87" t="s">
        <v>139</v>
      </c>
      <c r="V15" s="88" t="s">
        <v>140</v>
      </c>
    </row>
    <row r="16" spans="1:22" ht="15.75">
      <c r="A16" s="3" t="s">
        <v>19</v>
      </c>
      <c r="B16" s="83"/>
      <c r="C16" s="86" t="s">
        <v>138</v>
      </c>
      <c r="D16" s="86" t="s">
        <v>138</v>
      </c>
      <c r="E16" s="86" t="s">
        <v>138</v>
      </c>
      <c r="F16" s="86" t="s">
        <v>138</v>
      </c>
      <c r="G16" s="86" t="s">
        <v>138</v>
      </c>
      <c r="H16" s="86" t="s">
        <v>138</v>
      </c>
      <c r="I16" s="86" t="s">
        <v>138</v>
      </c>
      <c r="J16" s="86" t="s">
        <v>138</v>
      </c>
      <c r="K16" s="83"/>
      <c r="L16" s="86" t="s">
        <v>138</v>
      </c>
      <c r="M16" s="86" t="s">
        <v>138</v>
      </c>
      <c r="N16" s="86" t="s">
        <v>138</v>
      </c>
      <c r="O16" s="83"/>
      <c r="P16" s="85" t="s">
        <v>137</v>
      </c>
      <c r="Q16" s="84" t="s">
        <v>136</v>
      </c>
      <c r="R16" s="87" t="s">
        <v>139</v>
      </c>
      <c r="S16" s="87" t="s">
        <v>139</v>
      </c>
      <c r="T16" s="87" t="s">
        <v>139</v>
      </c>
      <c r="U16" s="87" t="s">
        <v>139</v>
      </c>
      <c r="V16" s="88" t="s">
        <v>140</v>
      </c>
    </row>
    <row r="17" spans="1:21" ht="15.75">
      <c r="A17" s="3" t="s">
        <v>20</v>
      </c>
      <c r="B17" s="83"/>
      <c r="C17" s="86" t="s">
        <v>138</v>
      </c>
      <c r="D17" s="86" t="s">
        <v>138</v>
      </c>
      <c r="E17" s="86" t="s">
        <v>138</v>
      </c>
      <c r="F17" s="86" t="s">
        <v>138</v>
      </c>
      <c r="G17" s="86" t="s">
        <v>138</v>
      </c>
      <c r="H17" s="86" t="s">
        <v>138</v>
      </c>
      <c r="I17" s="86" t="s">
        <v>138</v>
      </c>
      <c r="J17" s="86" t="s">
        <v>138</v>
      </c>
      <c r="K17" s="83"/>
      <c r="L17" s="86" t="s">
        <v>138</v>
      </c>
      <c r="M17" s="86" t="s">
        <v>138</v>
      </c>
      <c r="N17" s="84" t="s">
        <v>136</v>
      </c>
      <c r="O17" s="83"/>
      <c r="P17" s="77" t="s">
        <v>102</v>
      </c>
      <c r="Q17" s="80" t="s">
        <v>99</v>
      </c>
      <c r="R17" s="88" t="s">
        <v>140</v>
      </c>
      <c r="S17" s="87" t="s">
        <v>139</v>
      </c>
      <c r="T17" s="87" t="s">
        <v>139</v>
      </c>
      <c r="U17" s="88" t="s">
        <v>140</v>
      </c>
    </row>
    <row r="18" spans="1:21" ht="15.75">
      <c r="A18" s="3" t="s">
        <v>21</v>
      </c>
      <c r="B18" s="83"/>
      <c r="C18" s="84" t="s">
        <v>136</v>
      </c>
      <c r="D18" s="85" t="s">
        <v>137</v>
      </c>
      <c r="E18" s="84" t="s">
        <v>136</v>
      </c>
      <c r="F18" s="84" t="s">
        <v>136</v>
      </c>
      <c r="G18" s="77" t="s">
        <v>102</v>
      </c>
      <c r="H18" s="84" t="s">
        <v>136</v>
      </c>
      <c r="I18" s="84" t="s">
        <v>136</v>
      </c>
      <c r="J18" s="85" t="s">
        <v>137</v>
      </c>
      <c r="K18" s="83"/>
      <c r="L18" s="85" t="s">
        <v>137</v>
      </c>
      <c r="M18" s="85" t="s">
        <v>137</v>
      </c>
      <c r="N18" s="84" t="s">
        <v>136</v>
      </c>
      <c r="O18" s="83"/>
      <c r="P18" s="77" t="s">
        <v>102</v>
      </c>
      <c r="Q18" s="80" t="s">
        <v>99</v>
      </c>
      <c r="R18" s="88" t="s">
        <v>140</v>
      </c>
      <c r="S18" s="88" t="s">
        <v>140</v>
      </c>
      <c r="T18" s="88" t="s">
        <v>140</v>
      </c>
      <c r="U18" s="88" t="s">
        <v>140</v>
      </c>
    </row>
    <row r="19" spans="1:21" ht="15.75">
      <c r="A19" s="3" t="s">
        <v>22</v>
      </c>
      <c r="B19" s="83"/>
      <c r="C19" s="84" t="s">
        <v>136</v>
      </c>
      <c r="D19" s="85" t="s">
        <v>137</v>
      </c>
      <c r="E19" s="84" t="s">
        <v>136</v>
      </c>
      <c r="F19" s="84" t="s">
        <v>136</v>
      </c>
      <c r="G19" s="77" t="s">
        <v>102</v>
      </c>
      <c r="H19" s="84" t="s">
        <v>136</v>
      </c>
      <c r="I19" s="84" t="s">
        <v>136</v>
      </c>
      <c r="J19" s="85" t="s">
        <v>137</v>
      </c>
      <c r="K19" s="83"/>
      <c r="L19" s="85" t="s">
        <v>137</v>
      </c>
      <c r="M19" s="85" t="s">
        <v>137</v>
      </c>
      <c r="N19" s="84" t="s">
        <v>136</v>
      </c>
      <c r="O19" s="83"/>
      <c r="P19" s="77" t="s">
        <v>102</v>
      </c>
      <c r="Q19" s="80" t="s">
        <v>99</v>
      </c>
      <c r="R19" s="88" t="s">
        <v>140</v>
      </c>
      <c r="S19" s="88" t="s">
        <v>140</v>
      </c>
      <c r="T19" s="88" t="s">
        <v>140</v>
      </c>
      <c r="U19" s="88" t="s">
        <v>140</v>
      </c>
    </row>
    <row r="20" spans="1:21">
      <c r="A20" s="5"/>
      <c r="H20" s="63"/>
    </row>
    <row r="21" spans="1:21">
      <c r="A21" s="1" t="s">
        <v>91</v>
      </c>
      <c r="B21" s="6">
        <v>40184</v>
      </c>
      <c r="C21" s="6">
        <v>40191</v>
      </c>
      <c r="D21" s="6">
        <v>40198</v>
      </c>
      <c r="E21" s="6">
        <v>40205</v>
      </c>
      <c r="F21" s="6">
        <v>40212</v>
      </c>
      <c r="G21" s="6">
        <v>40219</v>
      </c>
      <c r="H21" s="6">
        <v>40226</v>
      </c>
      <c r="I21" s="6">
        <v>40233</v>
      </c>
      <c r="J21" s="6">
        <v>40240</v>
      </c>
      <c r="K21" s="6">
        <v>40247</v>
      </c>
      <c r="L21" s="6">
        <v>40254</v>
      </c>
      <c r="M21" s="6">
        <v>40261</v>
      </c>
      <c r="N21" s="6">
        <v>40268</v>
      </c>
      <c r="O21" s="6">
        <v>40275</v>
      </c>
      <c r="P21" s="6">
        <v>40282</v>
      </c>
      <c r="Q21" s="6">
        <v>40289</v>
      </c>
      <c r="R21" s="6">
        <v>40296</v>
      </c>
      <c r="S21" s="6">
        <v>40303</v>
      </c>
      <c r="T21" s="6">
        <v>40310</v>
      </c>
      <c r="U21" s="6">
        <v>40317</v>
      </c>
    </row>
    <row r="22" spans="1:21" ht="15.75">
      <c r="A22" s="3" t="s">
        <v>18</v>
      </c>
      <c r="B22" s="83"/>
      <c r="C22" s="89" t="s">
        <v>141</v>
      </c>
      <c r="D22" s="89" t="s">
        <v>141</v>
      </c>
      <c r="E22" s="89" t="s">
        <v>141</v>
      </c>
      <c r="F22" s="89" t="s">
        <v>141</v>
      </c>
      <c r="G22" s="89" t="s">
        <v>141</v>
      </c>
      <c r="H22" s="89" t="s">
        <v>141</v>
      </c>
      <c r="I22" s="85" t="s">
        <v>137</v>
      </c>
      <c r="J22" s="89" t="s">
        <v>141</v>
      </c>
      <c r="K22" s="83"/>
      <c r="L22" s="89" t="s">
        <v>141</v>
      </c>
      <c r="M22" s="84" t="s">
        <v>136</v>
      </c>
      <c r="N22" s="77" t="s">
        <v>102</v>
      </c>
      <c r="O22" s="84" t="s">
        <v>136</v>
      </c>
      <c r="P22" s="84" t="s">
        <v>136</v>
      </c>
      <c r="Q22" s="84" t="s">
        <v>136</v>
      </c>
      <c r="R22" s="80" t="s">
        <v>99</v>
      </c>
      <c r="S22" s="87" t="s">
        <v>139</v>
      </c>
      <c r="T22" s="87" t="s">
        <v>139</v>
      </c>
      <c r="U22" s="87" t="s">
        <v>139</v>
      </c>
    </row>
    <row r="23" spans="1:21" ht="15.75">
      <c r="A23" s="3" t="s">
        <v>19</v>
      </c>
      <c r="B23" s="83"/>
      <c r="C23" s="89" t="s">
        <v>141</v>
      </c>
      <c r="D23" s="89" t="s">
        <v>141</v>
      </c>
      <c r="E23" s="89" t="s">
        <v>141</v>
      </c>
      <c r="F23" s="89" t="s">
        <v>141</v>
      </c>
      <c r="G23" s="89" t="s">
        <v>141</v>
      </c>
      <c r="H23" s="89" t="s">
        <v>141</v>
      </c>
      <c r="I23" s="85" t="s">
        <v>137</v>
      </c>
      <c r="J23" s="89" t="s">
        <v>141</v>
      </c>
      <c r="K23" s="83"/>
      <c r="L23" s="89" t="s">
        <v>141</v>
      </c>
      <c r="M23" s="84" t="s">
        <v>136</v>
      </c>
      <c r="N23" s="77" t="s">
        <v>102</v>
      </c>
      <c r="O23" s="84" t="s">
        <v>136</v>
      </c>
      <c r="P23" s="84" t="s">
        <v>136</v>
      </c>
      <c r="Q23" s="84" t="s">
        <v>136</v>
      </c>
      <c r="R23" s="80" t="s">
        <v>99</v>
      </c>
      <c r="S23" s="87" t="s">
        <v>139</v>
      </c>
      <c r="T23" s="87" t="s">
        <v>139</v>
      </c>
      <c r="U23" s="87" t="s">
        <v>139</v>
      </c>
    </row>
    <row r="24" spans="1:21" ht="15.75">
      <c r="A24" s="3" t="s">
        <v>20</v>
      </c>
      <c r="B24" s="83"/>
      <c r="C24" s="89" t="s">
        <v>141</v>
      </c>
      <c r="D24" s="89" t="s">
        <v>141</v>
      </c>
      <c r="E24" s="89" t="s">
        <v>141</v>
      </c>
      <c r="F24" s="89" t="s">
        <v>141</v>
      </c>
      <c r="G24" s="89" t="s">
        <v>141</v>
      </c>
      <c r="H24" s="89" t="s">
        <v>141</v>
      </c>
      <c r="I24" s="85" t="s">
        <v>137</v>
      </c>
      <c r="J24" s="89" t="s">
        <v>141</v>
      </c>
      <c r="K24" s="83"/>
      <c r="L24" s="89" t="s">
        <v>141</v>
      </c>
      <c r="M24" s="80" t="s">
        <v>99</v>
      </c>
      <c r="N24" s="85" t="s">
        <v>137</v>
      </c>
      <c r="O24" s="80" t="s">
        <v>99</v>
      </c>
      <c r="P24" s="80" t="s">
        <v>99</v>
      </c>
      <c r="Q24" s="80" t="s">
        <v>99</v>
      </c>
      <c r="R24" s="80" t="s">
        <v>99</v>
      </c>
      <c r="S24" s="87" t="s">
        <v>139</v>
      </c>
      <c r="T24" s="88" t="s">
        <v>140</v>
      </c>
      <c r="U24" s="88" t="s">
        <v>140</v>
      </c>
    </row>
    <row r="25" spans="1:21" ht="15.75">
      <c r="A25" s="3" t="s">
        <v>21</v>
      </c>
      <c r="B25" s="83"/>
      <c r="C25" s="89" t="s">
        <v>141</v>
      </c>
      <c r="D25" s="89" t="s">
        <v>141</v>
      </c>
      <c r="E25" s="89" t="s">
        <v>141</v>
      </c>
      <c r="F25" s="89" t="s">
        <v>141</v>
      </c>
      <c r="G25" s="89" t="s">
        <v>141</v>
      </c>
      <c r="H25" s="89" t="s">
        <v>141</v>
      </c>
      <c r="I25" s="77" t="s">
        <v>102</v>
      </c>
      <c r="J25" s="89" t="s">
        <v>141</v>
      </c>
      <c r="K25" s="83"/>
      <c r="L25" s="89" t="s">
        <v>141</v>
      </c>
      <c r="M25" s="80" t="s">
        <v>99</v>
      </c>
      <c r="N25" s="85" t="s">
        <v>137</v>
      </c>
      <c r="O25" s="80" t="s">
        <v>99</v>
      </c>
      <c r="P25" s="80" t="s">
        <v>99</v>
      </c>
      <c r="Q25" s="80" t="s">
        <v>99</v>
      </c>
      <c r="R25" s="87" t="s">
        <v>139</v>
      </c>
      <c r="S25" s="88" t="s">
        <v>140</v>
      </c>
      <c r="T25" s="88" t="s">
        <v>140</v>
      </c>
      <c r="U25" s="88" t="s">
        <v>140</v>
      </c>
    </row>
    <row r="26" spans="1:21" ht="15.75">
      <c r="A26" s="7" t="s">
        <v>22</v>
      </c>
      <c r="B26" s="83"/>
      <c r="C26" s="89" t="s">
        <v>141</v>
      </c>
      <c r="D26" s="89" t="s">
        <v>141</v>
      </c>
      <c r="E26" s="89" t="s">
        <v>141</v>
      </c>
      <c r="F26" s="89" t="s">
        <v>141</v>
      </c>
      <c r="G26" s="89" t="s">
        <v>141</v>
      </c>
      <c r="H26" s="89" t="s">
        <v>141</v>
      </c>
      <c r="I26" s="77" t="s">
        <v>102</v>
      </c>
      <c r="J26" s="89" t="s">
        <v>141</v>
      </c>
      <c r="K26" s="83"/>
      <c r="L26" s="89" t="s">
        <v>141</v>
      </c>
      <c r="M26" s="80" t="s">
        <v>99</v>
      </c>
      <c r="N26" s="85" t="s">
        <v>137</v>
      </c>
      <c r="O26" s="80" t="s">
        <v>99</v>
      </c>
      <c r="P26" s="80" t="s">
        <v>99</v>
      </c>
      <c r="Q26" s="80" t="s">
        <v>99</v>
      </c>
      <c r="R26" s="87" t="s">
        <v>139</v>
      </c>
      <c r="S26" s="88" t="s">
        <v>140</v>
      </c>
      <c r="T26" s="88" t="s">
        <v>140</v>
      </c>
      <c r="U26" s="88" t="s">
        <v>140</v>
      </c>
    </row>
    <row r="27" spans="1:21">
      <c r="A27" s="9"/>
      <c r="B27" s="10"/>
      <c r="C27" s="8"/>
      <c r="D27" s="11"/>
      <c r="E27" s="9"/>
      <c r="F27" s="9"/>
      <c r="G27" s="9"/>
      <c r="H27" s="64"/>
      <c r="I27" s="9"/>
      <c r="J27" s="12"/>
      <c r="K27" s="9"/>
      <c r="L27" s="9"/>
      <c r="M27" s="13"/>
      <c r="N27" s="9"/>
      <c r="O27" s="14"/>
      <c r="P27" s="9"/>
      <c r="Q27" s="9"/>
      <c r="R27" s="14"/>
    </row>
    <row r="28" spans="1:21">
      <c r="A28" s="15" t="s">
        <v>23</v>
      </c>
      <c r="B28" s="16">
        <v>40187</v>
      </c>
      <c r="C28" s="16">
        <v>40194</v>
      </c>
      <c r="D28" s="16">
        <v>40201</v>
      </c>
      <c r="E28" s="16">
        <v>40208</v>
      </c>
      <c r="F28" s="16">
        <v>40215</v>
      </c>
      <c r="G28" s="16">
        <v>40222</v>
      </c>
      <c r="H28" s="16">
        <v>40229</v>
      </c>
      <c r="I28" s="16">
        <v>40236</v>
      </c>
      <c r="J28" s="16">
        <v>40243</v>
      </c>
      <c r="K28" s="16">
        <v>40250</v>
      </c>
      <c r="L28" s="16">
        <v>40257</v>
      </c>
      <c r="M28" s="16">
        <v>40264</v>
      </c>
      <c r="N28" s="16">
        <v>40271</v>
      </c>
      <c r="O28" s="16">
        <v>40278</v>
      </c>
      <c r="P28" s="16">
        <v>40285</v>
      </c>
      <c r="Q28" s="16">
        <v>40292</v>
      </c>
      <c r="R28" s="16">
        <v>40299</v>
      </c>
      <c r="S28" s="16">
        <v>40306</v>
      </c>
      <c r="T28" s="16">
        <v>40313</v>
      </c>
      <c r="U28" s="16">
        <v>40320</v>
      </c>
    </row>
    <row r="29" spans="1:21" ht="15.75">
      <c r="A29" s="3" t="s">
        <v>24</v>
      </c>
      <c r="B29" s="79" t="s">
        <v>106</v>
      </c>
      <c r="C29" s="80" t="s">
        <v>99</v>
      </c>
      <c r="D29" s="84" t="s">
        <v>136</v>
      </c>
      <c r="E29" s="85" t="s">
        <v>137</v>
      </c>
      <c r="F29" s="84" t="s">
        <v>136</v>
      </c>
      <c r="G29" s="84" t="s">
        <v>136</v>
      </c>
      <c r="H29" s="85" t="s">
        <v>137</v>
      </c>
      <c r="I29" s="84" t="s">
        <v>136</v>
      </c>
      <c r="J29" s="84" t="s">
        <v>136</v>
      </c>
      <c r="K29" s="83"/>
      <c r="L29" s="84" t="s">
        <v>136</v>
      </c>
      <c r="M29" s="84" t="s">
        <v>136</v>
      </c>
      <c r="N29" s="83"/>
      <c r="O29" s="84" t="s">
        <v>136</v>
      </c>
      <c r="P29" s="80" t="s">
        <v>99</v>
      </c>
      <c r="Q29" s="80" t="s">
        <v>99</v>
      </c>
      <c r="R29" s="83"/>
      <c r="S29" s="87" t="s">
        <v>139</v>
      </c>
      <c r="T29" s="87" t="s">
        <v>139</v>
      </c>
      <c r="U29" s="87" t="s">
        <v>139</v>
      </c>
    </row>
    <row r="30" spans="1:21" ht="15.75">
      <c r="A30" s="3" t="s">
        <v>25</v>
      </c>
      <c r="B30" s="79" t="s">
        <v>106</v>
      </c>
      <c r="C30" s="80" t="s">
        <v>99</v>
      </c>
      <c r="D30" s="84" t="s">
        <v>136</v>
      </c>
      <c r="E30" s="85" t="s">
        <v>137</v>
      </c>
      <c r="F30" s="84" t="s">
        <v>136</v>
      </c>
      <c r="G30" s="84" t="s">
        <v>136</v>
      </c>
      <c r="H30" s="85" t="s">
        <v>137</v>
      </c>
      <c r="I30" s="84" t="s">
        <v>136</v>
      </c>
      <c r="J30" s="84" t="s">
        <v>136</v>
      </c>
      <c r="K30" s="83"/>
      <c r="L30" s="84" t="s">
        <v>136</v>
      </c>
      <c r="M30" s="84" t="s">
        <v>136</v>
      </c>
      <c r="N30" s="83"/>
      <c r="O30" s="84" t="s">
        <v>136</v>
      </c>
      <c r="P30" s="80" t="s">
        <v>99</v>
      </c>
      <c r="Q30" s="80" t="s">
        <v>99</v>
      </c>
      <c r="R30" s="83"/>
      <c r="S30" s="87" t="s">
        <v>139</v>
      </c>
      <c r="T30" s="87" t="s">
        <v>139</v>
      </c>
      <c r="U30" s="87" t="s">
        <v>139</v>
      </c>
    </row>
    <row r="31" spans="1:21" ht="15.75">
      <c r="A31" s="3" t="s">
        <v>26</v>
      </c>
      <c r="B31" s="80" t="s">
        <v>99</v>
      </c>
      <c r="C31" s="80" t="s">
        <v>99</v>
      </c>
      <c r="D31" s="84" t="s">
        <v>136</v>
      </c>
      <c r="E31" s="85" t="s">
        <v>137</v>
      </c>
      <c r="F31" s="80" t="s">
        <v>99</v>
      </c>
      <c r="G31" s="84" t="s">
        <v>136</v>
      </c>
      <c r="H31" s="85" t="s">
        <v>137</v>
      </c>
      <c r="I31" s="84" t="s">
        <v>136</v>
      </c>
      <c r="J31" s="84" t="s">
        <v>136</v>
      </c>
      <c r="K31" s="83"/>
      <c r="L31" s="80" t="s">
        <v>99</v>
      </c>
      <c r="M31" s="84" t="s">
        <v>136</v>
      </c>
      <c r="N31" s="83"/>
      <c r="O31" s="84" t="s">
        <v>136</v>
      </c>
      <c r="P31" s="80" t="s">
        <v>99</v>
      </c>
      <c r="Q31" s="80" t="s">
        <v>99</v>
      </c>
      <c r="R31" s="83"/>
      <c r="S31" s="87" t="s">
        <v>139</v>
      </c>
      <c r="T31" s="87" t="s">
        <v>139</v>
      </c>
      <c r="U31" s="87" t="s">
        <v>139</v>
      </c>
    </row>
    <row r="32" spans="1:21" ht="15.75">
      <c r="A32" s="3" t="s">
        <v>27</v>
      </c>
      <c r="B32" s="80" t="s">
        <v>99</v>
      </c>
      <c r="C32" s="84" t="s">
        <v>136</v>
      </c>
      <c r="D32" s="80" t="s">
        <v>99</v>
      </c>
      <c r="E32" s="77" t="s">
        <v>102</v>
      </c>
      <c r="F32" s="80" t="s">
        <v>99</v>
      </c>
      <c r="G32" s="80" t="s">
        <v>99</v>
      </c>
      <c r="H32" s="77" t="s">
        <v>102</v>
      </c>
      <c r="I32" s="80" t="s">
        <v>99</v>
      </c>
      <c r="J32" s="80" t="s">
        <v>99</v>
      </c>
      <c r="K32" s="83"/>
      <c r="L32" s="80" t="s">
        <v>99</v>
      </c>
      <c r="M32" s="80" t="s">
        <v>99</v>
      </c>
      <c r="N32" s="83"/>
      <c r="O32" s="80" t="s">
        <v>99</v>
      </c>
      <c r="P32" s="80" t="s">
        <v>99</v>
      </c>
      <c r="Q32" s="80" t="s">
        <v>99</v>
      </c>
      <c r="R32" s="83"/>
      <c r="S32" s="87" t="s">
        <v>139</v>
      </c>
      <c r="T32" s="87" t="s">
        <v>139</v>
      </c>
      <c r="U32" s="88" t="s">
        <v>140</v>
      </c>
    </row>
    <row r="33" spans="1:21">
      <c r="A33" s="17" t="s">
        <v>28</v>
      </c>
      <c r="B33" s="18" t="s">
        <v>29</v>
      </c>
      <c r="C33" s="18" t="s">
        <v>29</v>
      </c>
      <c r="D33" s="18" t="s">
        <v>29</v>
      </c>
      <c r="E33" s="18" t="s">
        <v>29</v>
      </c>
      <c r="F33" s="18" t="s">
        <v>29</v>
      </c>
      <c r="G33" s="18" t="s">
        <v>29</v>
      </c>
      <c r="H33" s="18" t="s">
        <v>29</v>
      </c>
      <c r="I33" s="18" t="s">
        <v>29</v>
      </c>
      <c r="J33" s="18" t="s">
        <v>29</v>
      </c>
      <c r="K33" s="18" t="s">
        <v>29</v>
      </c>
      <c r="L33" s="18" t="s">
        <v>29</v>
      </c>
      <c r="M33" s="18" t="s">
        <v>29</v>
      </c>
      <c r="N33" s="18" t="s">
        <v>29</v>
      </c>
      <c r="O33" s="18" t="s">
        <v>29</v>
      </c>
      <c r="P33" s="18" t="s">
        <v>29</v>
      </c>
      <c r="Q33" s="18" t="s">
        <v>29</v>
      </c>
      <c r="R33" s="18" t="s">
        <v>29</v>
      </c>
      <c r="S33" s="18" t="s">
        <v>29</v>
      </c>
      <c r="T33" s="18" t="s">
        <v>29</v>
      </c>
      <c r="U33" s="18" t="s">
        <v>29</v>
      </c>
    </row>
    <row r="34" spans="1:21" ht="15.75">
      <c r="A34" s="3" t="s">
        <v>30</v>
      </c>
      <c r="B34" s="80" t="s">
        <v>99</v>
      </c>
      <c r="C34" s="84" t="s">
        <v>136</v>
      </c>
      <c r="D34" s="80" t="s">
        <v>99</v>
      </c>
      <c r="E34" s="77" t="s">
        <v>102</v>
      </c>
      <c r="F34" s="80" t="s">
        <v>99</v>
      </c>
      <c r="G34" s="80" t="s">
        <v>99</v>
      </c>
      <c r="H34" s="77" t="s">
        <v>102</v>
      </c>
      <c r="I34" s="80" t="s">
        <v>99</v>
      </c>
      <c r="J34" s="80" t="s">
        <v>99</v>
      </c>
      <c r="K34" s="83"/>
      <c r="L34" s="80" t="s">
        <v>99</v>
      </c>
      <c r="M34" s="80" t="s">
        <v>99</v>
      </c>
      <c r="N34" s="83"/>
      <c r="O34" s="80" t="s">
        <v>99</v>
      </c>
      <c r="P34" s="77" t="s">
        <v>102</v>
      </c>
      <c r="Q34" s="87" t="s">
        <v>139</v>
      </c>
      <c r="R34" s="83"/>
      <c r="S34" s="87" t="s">
        <v>139</v>
      </c>
      <c r="T34" s="87" t="s">
        <v>139</v>
      </c>
      <c r="U34" s="88" t="s">
        <v>140</v>
      </c>
    </row>
    <row r="35" spans="1:21" ht="15.75">
      <c r="A35" s="3" t="s">
        <v>31</v>
      </c>
      <c r="B35" s="84" t="s">
        <v>136</v>
      </c>
      <c r="C35" s="86" t="s">
        <v>138</v>
      </c>
      <c r="D35" s="80" t="s">
        <v>99</v>
      </c>
      <c r="E35" s="86" t="s">
        <v>138</v>
      </c>
      <c r="F35" s="86" t="s">
        <v>138</v>
      </c>
      <c r="G35" s="85" t="s">
        <v>137</v>
      </c>
      <c r="H35" s="86" t="s">
        <v>138</v>
      </c>
      <c r="I35" s="86" t="s">
        <v>138</v>
      </c>
      <c r="J35" s="86" t="s">
        <v>138</v>
      </c>
      <c r="K35" s="83"/>
      <c r="L35" s="86" t="s">
        <v>138</v>
      </c>
      <c r="M35" s="80" t="s">
        <v>99</v>
      </c>
      <c r="N35" s="83"/>
      <c r="O35" s="80" t="s">
        <v>99</v>
      </c>
      <c r="P35" s="77" t="s">
        <v>102</v>
      </c>
      <c r="Q35" s="87" t="s">
        <v>139</v>
      </c>
      <c r="R35" s="83"/>
      <c r="S35" s="88" t="s">
        <v>140</v>
      </c>
      <c r="T35" s="87" t="s">
        <v>139</v>
      </c>
    </row>
    <row r="36" spans="1:21" ht="15.75">
      <c r="A36" s="3" t="s">
        <v>32</v>
      </c>
      <c r="B36" s="84" t="s">
        <v>136</v>
      </c>
      <c r="C36" s="86" t="s">
        <v>138</v>
      </c>
      <c r="D36" s="80" t="s">
        <v>99</v>
      </c>
      <c r="E36" s="86" t="s">
        <v>138</v>
      </c>
      <c r="F36" s="86" t="s">
        <v>138</v>
      </c>
      <c r="G36" s="85" t="s">
        <v>137</v>
      </c>
      <c r="H36" s="86" t="s">
        <v>138</v>
      </c>
      <c r="I36" s="86" t="s">
        <v>138</v>
      </c>
      <c r="J36" s="86" t="s">
        <v>138</v>
      </c>
      <c r="K36" s="83"/>
      <c r="L36" s="86" t="s">
        <v>138</v>
      </c>
      <c r="M36" s="86" t="s">
        <v>138</v>
      </c>
      <c r="N36" s="83"/>
      <c r="O36" s="80" t="s">
        <v>99</v>
      </c>
      <c r="P36" s="77" t="s">
        <v>102</v>
      </c>
      <c r="Q36" s="77" t="s">
        <v>102</v>
      </c>
      <c r="R36" s="83"/>
      <c r="S36" s="88" t="s">
        <v>140</v>
      </c>
      <c r="T36" s="88" t="s">
        <v>140</v>
      </c>
    </row>
    <row r="37" spans="1:21" ht="15.75">
      <c r="A37" s="3" t="s">
        <v>33</v>
      </c>
      <c r="B37" s="84" t="s">
        <v>136</v>
      </c>
      <c r="C37" s="86" t="s">
        <v>138</v>
      </c>
      <c r="D37" s="80" t="s">
        <v>99</v>
      </c>
      <c r="E37" s="86" t="s">
        <v>138</v>
      </c>
      <c r="F37" s="86" t="s">
        <v>138</v>
      </c>
      <c r="G37" s="85" t="s">
        <v>137</v>
      </c>
      <c r="H37" s="86" t="s">
        <v>138</v>
      </c>
      <c r="I37" s="86" t="s">
        <v>138</v>
      </c>
      <c r="J37" s="86" t="s">
        <v>138</v>
      </c>
      <c r="K37" s="83"/>
      <c r="L37" s="86" t="s">
        <v>138</v>
      </c>
      <c r="M37" s="86" t="s">
        <v>138</v>
      </c>
      <c r="N37" s="83"/>
      <c r="O37" s="80" t="s">
        <v>99</v>
      </c>
      <c r="P37" s="87" t="s">
        <v>139</v>
      </c>
      <c r="Q37" s="77" t="s">
        <v>102</v>
      </c>
      <c r="R37" s="83"/>
      <c r="S37" s="88" t="s">
        <v>140</v>
      </c>
      <c r="T37" s="88" t="s">
        <v>140</v>
      </c>
    </row>
    <row r="38" spans="1:21">
      <c r="A38" s="23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64" orientation="landscape" horizontalDpi="200" verticalDpi="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T41"/>
  <sheetViews>
    <sheetView tabSelected="1" topLeftCell="A7" zoomScale="70" zoomScaleNormal="70" workbookViewId="0">
      <selection activeCell="O5" sqref="O5"/>
    </sheetView>
  </sheetViews>
  <sheetFormatPr defaultRowHeight="15"/>
  <cols>
    <col min="1" max="1" width="9.7109375" customWidth="1"/>
    <col min="11" max="11" width="9.85546875" customWidth="1"/>
  </cols>
  <sheetData>
    <row r="2" spans="1:18">
      <c r="A2" s="135" t="s">
        <v>144</v>
      </c>
      <c r="B2" s="135"/>
      <c r="C2" s="135" t="s">
        <v>293</v>
      </c>
      <c r="D2" s="135"/>
      <c r="E2" s="135"/>
      <c r="F2" s="135"/>
      <c r="G2" s="109"/>
      <c r="H2" s="111" t="s">
        <v>71</v>
      </c>
      <c r="I2" s="109" t="s">
        <v>70</v>
      </c>
      <c r="J2" s="111" t="s">
        <v>99</v>
      </c>
    </row>
    <row r="3" spans="1:18">
      <c r="A3" s="133" t="s">
        <v>148</v>
      </c>
      <c r="B3" s="133"/>
      <c r="C3" s="134" t="s">
        <v>149</v>
      </c>
      <c r="D3" s="134"/>
      <c r="E3" s="134"/>
      <c r="F3" s="134"/>
      <c r="G3" s="125" t="s">
        <v>294</v>
      </c>
      <c r="H3" s="111">
        <v>3</v>
      </c>
      <c r="I3" s="111">
        <f>9*H3</f>
        <v>27</v>
      </c>
      <c r="J3" s="109" t="s">
        <v>76</v>
      </c>
    </row>
    <row r="4" spans="1:18">
      <c r="A4" s="133" t="s">
        <v>150</v>
      </c>
      <c r="B4" s="133"/>
      <c r="C4" s="134" t="s">
        <v>151</v>
      </c>
      <c r="D4" s="134"/>
      <c r="E4" s="134"/>
      <c r="F4" s="134"/>
      <c r="G4" s="123" t="s">
        <v>295</v>
      </c>
      <c r="H4" s="111">
        <v>4</v>
      </c>
      <c r="I4" s="111">
        <v>49</v>
      </c>
      <c r="J4" s="109" t="s">
        <v>72</v>
      </c>
      <c r="K4" t="s">
        <v>303</v>
      </c>
    </row>
    <row r="5" spans="1:18">
      <c r="A5" s="133" t="s">
        <v>154</v>
      </c>
      <c r="B5" s="133"/>
      <c r="C5" s="134" t="s">
        <v>155</v>
      </c>
      <c r="D5" s="134"/>
      <c r="E5" s="134"/>
      <c r="F5" s="134"/>
      <c r="G5" s="122" t="s">
        <v>296</v>
      </c>
      <c r="H5" s="111">
        <v>2</v>
      </c>
      <c r="I5" s="111">
        <v>28</v>
      </c>
      <c r="J5" s="109" t="s">
        <v>308</v>
      </c>
      <c r="K5" t="s">
        <v>303</v>
      </c>
    </row>
    <row r="6" spans="1:18">
      <c r="A6" s="133" t="s">
        <v>171</v>
      </c>
      <c r="B6" s="133"/>
      <c r="C6" s="134" t="s">
        <v>172</v>
      </c>
      <c r="D6" s="134"/>
      <c r="E6" s="134"/>
      <c r="F6" s="134"/>
      <c r="G6" s="120" t="s">
        <v>297</v>
      </c>
      <c r="H6" s="111">
        <v>3</v>
      </c>
      <c r="I6" s="111">
        <f>9*H6</f>
        <v>27</v>
      </c>
      <c r="J6" s="109" t="s">
        <v>311</v>
      </c>
    </row>
    <row r="7" spans="1:18">
      <c r="A7" s="133" t="s">
        <v>173</v>
      </c>
      <c r="B7" s="133"/>
      <c r="C7" s="134" t="s">
        <v>174</v>
      </c>
      <c r="D7" s="134"/>
      <c r="E7" s="134"/>
      <c r="F7" s="134"/>
      <c r="G7" s="127" t="s">
        <v>298</v>
      </c>
      <c r="H7" s="111"/>
      <c r="I7" s="111">
        <v>7</v>
      </c>
      <c r="J7" s="109" t="s">
        <v>309</v>
      </c>
      <c r="K7" t="s">
        <v>290</v>
      </c>
    </row>
    <row r="8" spans="1:18">
      <c r="A8" s="133" t="s">
        <v>175</v>
      </c>
      <c r="B8" s="133"/>
      <c r="C8" s="134" t="s">
        <v>176</v>
      </c>
      <c r="D8" s="134"/>
      <c r="E8" s="134"/>
      <c r="F8" s="134"/>
      <c r="G8" s="121" t="s">
        <v>299</v>
      </c>
      <c r="H8" s="111">
        <v>4</v>
      </c>
      <c r="I8" s="111">
        <f>9*H8</f>
        <v>36</v>
      </c>
      <c r="J8" s="109" t="s">
        <v>311</v>
      </c>
    </row>
    <row r="9" spans="1:18">
      <c r="A9" s="133" t="s">
        <v>179</v>
      </c>
      <c r="B9" s="133"/>
      <c r="C9" s="134" t="s">
        <v>180</v>
      </c>
      <c r="D9" s="134"/>
      <c r="E9" s="134"/>
      <c r="F9" s="134"/>
      <c r="G9" s="124" t="s">
        <v>301</v>
      </c>
      <c r="H9" s="111">
        <v>3</v>
      </c>
      <c r="I9" s="111">
        <f>9*H9</f>
        <v>27</v>
      </c>
      <c r="J9" s="109" t="s">
        <v>310</v>
      </c>
    </row>
    <row r="10" spans="1:18">
      <c r="A10" s="139" t="s">
        <v>152</v>
      </c>
      <c r="B10" s="139"/>
      <c r="C10" s="146" t="s">
        <v>312</v>
      </c>
      <c r="D10" s="147"/>
      <c r="E10" s="147"/>
      <c r="F10" s="148"/>
      <c r="G10" s="149" t="s">
        <v>137</v>
      </c>
      <c r="H10" s="130" t="s">
        <v>292</v>
      </c>
      <c r="I10" s="130">
        <v>8</v>
      </c>
      <c r="J10" s="109" t="s">
        <v>107</v>
      </c>
      <c r="K10" t="s">
        <v>303</v>
      </c>
    </row>
    <row r="11" spans="1:18">
      <c r="A11" s="133" t="s">
        <v>195</v>
      </c>
      <c r="B11" s="133"/>
      <c r="C11" s="136" t="s">
        <v>196</v>
      </c>
      <c r="D11" s="136"/>
      <c r="E11" s="136"/>
      <c r="F11" s="136"/>
      <c r="G11" s="128" t="s">
        <v>302</v>
      </c>
      <c r="H11" s="111" t="s">
        <v>292</v>
      </c>
      <c r="I11" s="111">
        <v>22</v>
      </c>
      <c r="J11" s="109" t="s">
        <v>114</v>
      </c>
      <c r="K11" t="s">
        <v>290</v>
      </c>
    </row>
    <row r="12" spans="1:18">
      <c r="A12" s="49"/>
      <c r="B12" s="49"/>
      <c r="C12" s="131" t="s">
        <v>287</v>
      </c>
      <c r="D12" s="131"/>
      <c r="E12" s="131"/>
      <c r="F12" s="132"/>
      <c r="G12" s="118"/>
      <c r="H12" s="119">
        <f>SUM(H3:H11)</f>
        <v>19</v>
      </c>
      <c r="I12" s="119">
        <f>SUM(I3:I11)</f>
        <v>231</v>
      </c>
    </row>
    <row r="15" spans="1:18">
      <c r="B15" s="69" t="s">
        <v>0</v>
      </c>
      <c r="C15" s="69" t="s">
        <v>1</v>
      </c>
      <c r="D15" s="69" t="s">
        <v>2</v>
      </c>
      <c r="E15" s="69" t="s">
        <v>3</v>
      </c>
      <c r="F15" s="69" t="s">
        <v>4</v>
      </c>
      <c r="G15" s="69" t="s">
        <v>5</v>
      </c>
      <c r="H15" s="69" t="s">
        <v>6</v>
      </c>
      <c r="I15" s="69" t="s">
        <v>7</v>
      </c>
      <c r="J15" s="69" t="s">
        <v>8</v>
      </c>
      <c r="K15" s="69" t="s">
        <v>9</v>
      </c>
      <c r="L15" s="69" t="s">
        <v>10</v>
      </c>
      <c r="M15" s="69" t="s">
        <v>11</v>
      </c>
      <c r="N15" s="69" t="s">
        <v>12</v>
      </c>
      <c r="O15" s="69" t="s">
        <v>13</v>
      </c>
      <c r="P15" s="69" t="s">
        <v>14</v>
      </c>
      <c r="Q15" s="69" t="s">
        <v>15</v>
      </c>
    </row>
    <row r="16" spans="1:18">
      <c r="A16" s="1" t="s">
        <v>17</v>
      </c>
      <c r="B16" s="6">
        <v>40427</v>
      </c>
      <c r="C16" s="6">
        <v>40434</v>
      </c>
      <c r="D16" s="6">
        <v>40441</v>
      </c>
      <c r="E16" s="6">
        <v>40448</v>
      </c>
      <c r="F16" s="6">
        <v>40455</v>
      </c>
      <c r="G16" s="6">
        <v>40462</v>
      </c>
      <c r="H16" s="6">
        <v>40469</v>
      </c>
      <c r="I16" s="6">
        <v>40476</v>
      </c>
      <c r="J16" s="6">
        <v>40483</v>
      </c>
      <c r="K16" s="6">
        <v>40490</v>
      </c>
      <c r="L16" s="6">
        <v>40497</v>
      </c>
      <c r="M16" s="6">
        <v>40504</v>
      </c>
      <c r="N16" s="6">
        <v>40511</v>
      </c>
      <c r="O16" s="6">
        <v>40518</v>
      </c>
      <c r="P16" s="6">
        <v>40525</v>
      </c>
      <c r="Q16" s="6">
        <v>40532</v>
      </c>
      <c r="R16" s="1" t="s">
        <v>17</v>
      </c>
    </row>
    <row r="17" spans="1:20">
      <c r="A17" s="3" t="s">
        <v>18</v>
      </c>
      <c r="B17" s="123" t="s">
        <v>295</v>
      </c>
      <c r="C17" s="123" t="s">
        <v>295</v>
      </c>
      <c r="D17" s="123" t="s">
        <v>295</v>
      </c>
      <c r="E17" s="124" t="s">
        <v>301</v>
      </c>
      <c r="F17" s="123" t="s">
        <v>295</v>
      </c>
      <c r="G17" s="124" t="s">
        <v>301</v>
      </c>
      <c r="H17" s="4"/>
      <c r="I17" s="123" t="s">
        <v>295</v>
      </c>
      <c r="J17" s="124" t="s">
        <v>301</v>
      </c>
      <c r="K17" s="123" t="s">
        <v>295</v>
      </c>
      <c r="L17" s="149" t="s">
        <v>137</v>
      </c>
      <c r="M17" s="123" t="s">
        <v>295</v>
      </c>
      <c r="N17" s="123" t="s">
        <v>295</v>
      </c>
      <c r="O17" s="62"/>
      <c r="P17" s="123" t="s">
        <v>295</v>
      </c>
      <c r="Q17" s="62"/>
      <c r="R17" s="3" t="s">
        <v>18</v>
      </c>
      <c r="T17" t="s">
        <v>292</v>
      </c>
    </row>
    <row r="18" spans="1:20">
      <c r="A18" s="3" t="s">
        <v>19</v>
      </c>
      <c r="B18" s="123" t="s">
        <v>295</v>
      </c>
      <c r="C18" s="123" t="s">
        <v>295</v>
      </c>
      <c r="D18" s="123" t="s">
        <v>295</v>
      </c>
      <c r="E18" s="124" t="s">
        <v>301</v>
      </c>
      <c r="F18" s="123" t="s">
        <v>295</v>
      </c>
      <c r="G18" s="124" t="s">
        <v>301</v>
      </c>
      <c r="H18" s="62"/>
      <c r="I18" s="123" t="s">
        <v>295</v>
      </c>
      <c r="J18" s="124" t="s">
        <v>301</v>
      </c>
      <c r="K18" s="123" t="s">
        <v>295</v>
      </c>
      <c r="L18" s="149" t="s">
        <v>137</v>
      </c>
      <c r="M18" s="123" t="s">
        <v>295</v>
      </c>
      <c r="N18" s="123" t="s">
        <v>295</v>
      </c>
      <c r="O18" s="62"/>
      <c r="P18" s="123" t="s">
        <v>295</v>
      </c>
      <c r="Q18" s="62"/>
      <c r="R18" s="3" t="s">
        <v>19</v>
      </c>
    </row>
    <row r="19" spans="1:20">
      <c r="A19" s="3" t="s">
        <v>20</v>
      </c>
      <c r="B19" s="123" t="s">
        <v>295</v>
      </c>
      <c r="C19" s="123" t="s">
        <v>295</v>
      </c>
      <c r="D19" s="123" t="s">
        <v>295</v>
      </c>
      <c r="E19" s="124" t="s">
        <v>301</v>
      </c>
      <c r="F19" s="123" t="s">
        <v>295</v>
      </c>
      <c r="G19" s="124" t="s">
        <v>301</v>
      </c>
      <c r="H19" s="62" t="s">
        <v>77</v>
      </c>
      <c r="I19" s="123" t="s">
        <v>295</v>
      </c>
      <c r="J19" s="124" t="s">
        <v>301</v>
      </c>
      <c r="K19" s="123" t="s">
        <v>295</v>
      </c>
      <c r="L19" s="127" t="s">
        <v>298</v>
      </c>
      <c r="M19" s="123" t="s">
        <v>295</v>
      </c>
      <c r="N19" s="123" t="s">
        <v>295</v>
      </c>
      <c r="O19" s="62"/>
      <c r="P19" s="123" t="s">
        <v>295</v>
      </c>
      <c r="Q19" s="62"/>
      <c r="R19" s="3" t="s">
        <v>20</v>
      </c>
    </row>
    <row r="20" spans="1:20">
      <c r="A20" s="3" t="s">
        <v>21</v>
      </c>
      <c r="B20" s="122" t="s">
        <v>296</v>
      </c>
      <c r="C20" s="122" t="s">
        <v>296</v>
      </c>
      <c r="D20" s="122" t="s">
        <v>296</v>
      </c>
      <c r="E20" s="125" t="s">
        <v>294</v>
      </c>
      <c r="F20" s="122" t="s">
        <v>296</v>
      </c>
      <c r="G20" s="122" t="s">
        <v>296</v>
      </c>
      <c r="H20" s="62" t="s">
        <v>78</v>
      </c>
      <c r="I20" s="125" t="s">
        <v>294</v>
      </c>
      <c r="J20" s="125" t="s">
        <v>294</v>
      </c>
      <c r="K20" s="125" t="s">
        <v>294</v>
      </c>
      <c r="L20" s="127" t="s">
        <v>298</v>
      </c>
      <c r="M20" s="149" t="s">
        <v>137</v>
      </c>
      <c r="N20" s="149" t="s">
        <v>137</v>
      </c>
      <c r="O20" s="62"/>
      <c r="P20" s="122" t="s">
        <v>296</v>
      </c>
      <c r="Q20" s="62"/>
      <c r="R20" s="3" t="s">
        <v>21</v>
      </c>
    </row>
    <row r="21" spans="1:20">
      <c r="A21" s="3" t="s">
        <v>22</v>
      </c>
      <c r="B21" s="122" t="s">
        <v>296</v>
      </c>
      <c r="C21" s="122" t="s">
        <v>296</v>
      </c>
      <c r="D21" s="122" t="s">
        <v>296</v>
      </c>
      <c r="E21" s="125" t="s">
        <v>294</v>
      </c>
      <c r="F21" s="122" t="s">
        <v>296</v>
      </c>
      <c r="G21" s="122" t="s">
        <v>296</v>
      </c>
      <c r="H21" s="115"/>
      <c r="I21" s="125" t="s">
        <v>294</v>
      </c>
      <c r="J21" s="125" t="s">
        <v>294</v>
      </c>
      <c r="K21" s="125" t="s">
        <v>294</v>
      </c>
      <c r="L21" s="127" t="s">
        <v>298</v>
      </c>
      <c r="M21" s="149" t="s">
        <v>137</v>
      </c>
      <c r="N21" s="149" t="s">
        <v>137</v>
      </c>
      <c r="O21" s="115"/>
      <c r="P21" s="122" t="s">
        <v>296</v>
      </c>
      <c r="Q21" s="115"/>
      <c r="R21" s="3" t="s">
        <v>22</v>
      </c>
    </row>
    <row r="22" spans="1:20">
      <c r="A22" s="116"/>
      <c r="B22" s="8"/>
      <c r="H22" s="63"/>
      <c r="R22" s="116"/>
    </row>
    <row r="23" spans="1:20">
      <c r="A23" s="1" t="s">
        <v>91</v>
      </c>
      <c r="B23" s="117">
        <v>40429</v>
      </c>
      <c r="C23" s="6">
        <v>40436</v>
      </c>
      <c r="D23" s="6">
        <v>40443</v>
      </c>
      <c r="E23" s="6">
        <v>40450</v>
      </c>
      <c r="F23" s="6">
        <v>40457</v>
      </c>
      <c r="G23" s="6">
        <v>40464</v>
      </c>
      <c r="H23" s="6">
        <v>40471</v>
      </c>
      <c r="I23" s="6">
        <v>40478</v>
      </c>
      <c r="J23" s="6">
        <v>40485</v>
      </c>
      <c r="K23" s="6">
        <v>40492</v>
      </c>
      <c r="L23" s="6">
        <v>40499</v>
      </c>
      <c r="M23" s="6">
        <v>40506</v>
      </c>
      <c r="N23" s="6">
        <v>40513</v>
      </c>
      <c r="O23" s="6">
        <v>40520</v>
      </c>
      <c r="P23" s="6">
        <v>40527</v>
      </c>
      <c r="Q23" s="6">
        <v>40534</v>
      </c>
      <c r="R23" s="1" t="s">
        <v>91</v>
      </c>
    </row>
    <row r="24" spans="1:20">
      <c r="A24" s="3" t="s">
        <v>18</v>
      </c>
      <c r="B24" s="120" t="s">
        <v>297</v>
      </c>
      <c r="C24" s="120" t="s">
        <v>297</v>
      </c>
      <c r="D24" s="124" t="s">
        <v>301</v>
      </c>
      <c r="E24" s="121" t="s">
        <v>299</v>
      </c>
      <c r="F24" s="121" t="s">
        <v>299</v>
      </c>
      <c r="G24" s="124" t="s">
        <v>301</v>
      </c>
      <c r="H24" s="62"/>
      <c r="I24" s="121" t="s">
        <v>299</v>
      </c>
      <c r="J24" s="124" t="s">
        <v>301</v>
      </c>
      <c r="K24" s="149" t="s">
        <v>137</v>
      </c>
      <c r="L24" s="128" t="s">
        <v>302</v>
      </c>
      <c r="M24" s="124" t="s">
        <v>301</v>
      </c>
      <c r="N24" s="122" t="s">
        <v>296</v>
      </c>
      <c r="O24" s="128" t="s">
        <v>302</v>
      </c>
      <c r="P24" s="128" t="s">
        <v>302</v>
      </c>
      <c r="Q24" s="62" t="s">
        <v>103</v>
      </c>
      <c r="R24" s="3" t="s">
        <v>18</v>
      </c>
    </row>
    <row r="25" spans="1:20">
      <c r="A25" s="3" t="s">
        <v>19</v>
      </c>
      <c r="B25" s="120" t="s">
        <v>297</v>
      </c>
      <c r="C25" s="120" t="s">
        <v>297</v>
      </c>
      <c r="D25" s="124" t="s">
        <v>301</v>
      </c>
      <c r="E25" s="121" t="s">
        <v>299</v>
      </c>
      <c r="F25" s="121" t="s">
        <v>299</v>
      </c>
      <c r="G25" s="124" t="s">
        <v>301</v>
      </c>
      <c r="H25" s="62" t="s">
        <v>78</v>
      </c>
      <c r="I25" s="121" t="s">
        <v>299</v>
      </c>
      <c r="J25" s="124" t="s">
        <v>301</v>
      </c>
      <c r="K25" s="149" t="s">
        <v>137</v>
      </c>
      <c r="L25" s="128" t="s">
        <v>302</v>
      </c>
      <c r="M25" s="124" t="s">
        <v>301</v>
      </c>
      <c r="N25" s="122" t="s">
        <v>296</v>
      </c>
      <c r="O25" s="128" t="s">
        <v>302</v>
      </c>
      <c r="P25" s="128" t="s">
        <v>302</v>
      </c>
      <c r="Q25" s="62" t="s">
        <v>80</v>
      </c>
      <c r="R25" s="3" t="s">
        <v>19</v>
      </c>
    </row>
    <row r="26" spans="1:20">
      <c r="A26" s="3" t="s">
        <v>20</v>
      </c>
      <c r="B26" s="120" t="s">
        <v>297</v>
      </c>
      <c r="C26" s="120" t="s">
        <v>297</v>
      </c>
      <c r="D26" s="124" t="s">
        <v>301</v>
      </c>
      <c r="E26" s="121" t="s">
        <v>299</v>
      </c>
      <c r="F26" s="121" t="s">
        <v>299</v>
      </c>
      <c r="G26" s="124" t="s">
        <v>301</v>
      </c>
      <c r="H26" s="62" t="s">
        <v>77</v>
      </c>
      <c r="I26" s="121" t="s">
        <v>299</v>
      </c>
      <c r="J26" s="124" t="s">
        <v>301</v>
      </c>
      <c r="K26" s="122" t="s">
        <v>296</v>
      </c>
      <c r="L26" s="122" t="s">
        <v>296</v>
      </c>
      <c r="M26" s="124" t="s">
        <v>301</v>
      </c>
      <c r="N26" s="122" t="s">
        <v>296</v>
      </c>
      <c r="O26" s="128" t="s">
        <v>302</v>
      </c>
      <c r="P26" s="128" t="s">
        <v>302</v>
      </c>
      <c r="Q26" s="62" t="s">
        <v>104</v>
      </c>
      <c r="R26" s="3" t="s">
        <v>20</v>
      </c>
    </row>
    <row r="27" spans="1:20">
      <c r="A27" s="3" t="s">
        <v>21</v>
      </c>
      <c r="B27" s="120" t="s">
        <v>297</v>
      </c>
      <c r="C27" s="120" t="s">
        <v>297</v>
      </c>
      <c r="D27" s="124" t="s">
        <v>301</v>
      </c>
      <c r="E27" s="121" t="s">
        <v>299</v>
      </c>
      <c r="F27" s="121" t="s">
        <v>299</v>
      </c>
      <c r="G27" s="125" t="s">
        <v>294</v>
      </c>
      <c r="H27" s="62"/>
      <c r="I27" s="121" t="s">
        <v>299</v>
      </c>
      <c r="J27" s="121" t="s">
        <v>299</v>
      </c>
      <c r="K27" s="122" t="s">
        <v>296</v>
      </c>
      <c r="L27" s="122" t="s">
        <v>296</v>
      </c>
      <c r="M27" s="128" t="s">
        <v>302</v>
      </c>
      <c r="N27" s="124" t="s">
        <v>301</v>
      </c>
      <c r="O27" s="128" t="s">
        <v>302</v>
      </c>
      <c r="P27" s="123" t="s">
        <v>295</v>
      </c>
      <c r="Q27" s="62" t="s">
        <v>79</v>
      </c>
      <c r="R27" s="3" t="s">
        <v>21</v>
      </c>
    </row>
    <row r="28" spans="1:20">
      <c r="A28" s="7" t="s">
        <v>22</v>
      </c>
      <c r="B28" s="120" t="s">
        <v>297</v>
      </c>
      <c r="C28" s="120" t="s">
        <v>297</v>
      </c>
      <c r="D28" s="124" t="s">
        <v>301</v>
      </c>
      <c r="E28" s="121" t="s">
        <v>299</v>
      </c>
      <c r="F28" s="121" t="s">
        <v>299</v>
      </c>
      <c r="G28" s="125" t="s">
        <v>294</v>
      </c>
      <c r="H28" s="62"/>
      <c r="I28" s="121" t="s">
        <v>299</v>
      </c>
      <c r="J28" s="121" t="s">
        <v>299</v>
      </c>
      <c r="K28" s="122" t="s">
        <v>296</v>
      </c>
      <c r="L28" s="122" t="s">
        <v>296</v>
      </c>
      <c r="M28" s="128" t="s">
        <v>302</v>
      </c>
      <c r="N28" s="124" t="s">
        <v>301</v>
      </c>
      <c r="O28" s="128" t="s">
        <v>302</v>
      </c>
      <c r="P28" s="123" t="s">
        <v>295</v>
      </c>
      <c r="Q28" s="62" t="s">
        <v>104</v>
      </c>
      <c r="R28" s="7" t="s">
        <v>22</v>
      </c>
    </row>
    <row r="29" spans="1:20">
      <c r="A29" s="9"/>
      <c r="B29" s="10"/>
      <c r="C29" s="8"/>
      <c r="D29" s="11"/>
      <c r="E29" s="9"/>
      <c r="F29" s="9"/>
      <c r="G29" s="9"/>
      <c r="H29" s="64"/>
      <c r="I29" s="9"/>
      <c r="J29" s="12"/>
      <c r="K29" s="9"/>
      <c r="L29" s="9"/>
      <c r="M29" s="13"/>
      <c r="N29" s="9"/>
      <c r="O29" s="14"/>
      <c r="P29" s="9"/>
      <c r="Q29" s="14"/>
      <c r="R29" s="9"/>
    </row>
    <row r="30" spans="1:20">
      <c r="A30" s="15" t="s">
        <v>23</v>
      </c>
      <c r="B30" s="16">
        <v>40432</v>
      </c>
      <c r="C30" s="16">
        <v>40439</v>
      </c>
      <c r="D30" s="16">
        <v>40446</v>
      </c>
      <c r="E30" s="16">
        <v>40453</v>
      </c>
      <c r="F30" s="16">
        <v>40460</v>
      </c>
      <c r="G30" s="16">
        <v>40467</v>
      </c>
      <c r="H30" s="16">
        <v>40474</v>
      </c>
      <c r="I30" s="16">
        <v>40481</v>
      </c>
      <c r="J30" s="16">
        <v>40488</v>
      </c>
      <c r="K30" s="16">
        <v>40495</v>
      </c>
      <c r="L30" s="16">
        <v>40502</v>
      </c>
      <c r="M30" s="16">
        <v>40509</v>
      </c>
      <c r="N30" s="16">
        <v>40516</v>
      </c>
      <c r="O30" s="16">
        <v>40523</v>
      </c>
      <c r="P30" s="16">
        <v>40530</v>
      </c>
      <c r="Q30" s="16">
        <v>40537</v>
      </c>
      <c r="R30" s="15" t="s">
        <v>23</v>
      </c>
    </row>
    <row r="31" spans="1:20">
      <c r="A31" s="3" t="s">
        <v>24</v>
      </c>
      <c r="B31" s="120" t="s">
        <v>297</v>
      </c>
      <c r="C31" s="120" t="s">
        <v>297</v>
      </c>
      <c r="D31" s="122" t="s">
        <v>296</v>
      </c>
      <c r="E31" s="121" t="s">
        <v>299</v>
      </c>
      <c r="F31" s="121" t="s">
        <v>299</v>
      </c>
      <c r="G31" s="122" t="s">
        <v>296</v>
      </c>
      <c r="H31" s="62"/>
      <c r="I31" s="121" t="s">
        <v>299</v>
      </c>
      <c r="J31" s="62" t="s">
        <v>83</v>
      </c>
      <c r="K31" s="124" t="s">
        <v>301</v>
      </c>
      <c r="L31" s="128" t="s">
        <v>302</v>
      </c>
      <c r="M31" s="62"/>
      <c r="N31" s="128" t="s">
        <v>302</v>
      </c>
      <c r="O31" s="127" t="s">
        <v>298</v>
      </c>
      <c r="P31" s="128" t="s">
        <v>302</v>
      </c>
      <c r="Q31" s="62"/>
      <c r="R31" s="3" t="s">
        <v>24</v>
      </c>
    </row>
    <row r="32" spans="1:20">
      <c r="A32" s="3" t="s">
        <v>25</v>
      </c>
      <c r="B32" s="120" t="s">
        <v>297</v>
      </c>
      <c r="C32" s="120" t="s">
        <v>297</v>
      </c>
      <c r="D32" s="122" t="s">
        <v>296</v>
      </c>
      <c r="E32" s="121" t="s">
        <v>299</v>
      </c>
      <c r="F32" s="121" t="s">
        <v>299</v>
      </c>
      <c r="G32" s="122" t="s">
        <v>296</v>
      </c>
      <c r="H32" s="62" t="s">
        <v>79</v>
      </c>
      <c r="I32" s="121" t="s">
        <v>299</v>
      </c>
      <c r="J32" s="62" t="s">
        <v>84</v>
      </c>
      <c r="K32" s="124" t="s">
        <v>301</v>
      </c>
      <c r="L32" s="128" t="s">
        <v>302</v>
      </c>
      <c r="M32" s="62"/>
      <c r="N32" s="128" t="s">
        <v>302</v>
      </c>
      <c r="O32" s="127" t="s">
        <v>298</v>
      </c>
      <c r="P32" s="128" t="s">
        <v>302</v>
      </c>
      <c r="Q32" s="62" t="s">
        <v>79</v>
      </c>
      <c r="R32" s="3" t="s">
        <v>25</v>
      </c>
    </row>
    <row r="33" spans="1:18">
      <c r="A33" s="3" t="s">
        <v>26</v>
      </c>
      <c r="B33" s="120" t="s">
        <v>297</v>
      </c>
      <c r="C33" s="120" t="s">
        <v>297</v>
      </c>
      <c r="D33" s="122" t="s">
        <v>296</v>
      </c>
      <c r="E33" s="121" t="s">
        <v>299</v>
      </c>
      <c r="F33" s="121" t="s">
        <v>299</v>
      </c>
      <c r="G33" s="122" t="s">
        <v>296</v>
      </c>
      <c r="H33" s="62" t="s">
        <v>80</v>
      </c>
      <c r="I33" s="121" t="s">
        <v>299</v>
      </c>
      <c r="J33" s="62" t="s">
        <v>85</v>
      </c>
      <c r="K33" s="125" t="s">
        <v>294</v>
      </c>
      <c r="L33" s="128" t="s">
        <v>302</v>
      </c>
      <c r="M33" s="62"/>
      <c r="N33" s="128" t="s">
        <v>302</v>
      </c>
      <c r="O33" s="123" t="s">
        <v>295</v>
      </c>
      <c r="P33" s="128" t="s">
        <v>302</v>
      </c>
      <c r="Q33" s="62" t="s">
        <v>80</v>
      </c>
      <c r="R33" s="3" t="s">
        <v>26</v>
      </c>
    </row>
    <row r="34" spans="1:18">
      <c r="A34" s="3" t="s">
        <v>27</v>
      </c>
      <c r="B34" s="120" t="s">
        <v>297</v>
      </c>
      <c r="C34" s="120" t="s">
        <v>297</v>
      </c>
      <c r="D34" s="123" t="s">
        <v>295</v>
      </c>
      <c r="E34" s="121" t="s">
        <v>299</v>
      </c>
      <c r="F34" s="121" t="s">
        <v>299</v>
      </c>
      <c r="G34" s="123" t="s">
        <v>295</v>
      </c>
      <c r="H34" s="62"/>
      <c r="I34" s="121" t="s">
        <v>299</v>
      </c>
      <c r="J34" s="62" t="s">
        <v>86</v>
      </c>
      <c r="K34" s="125" t="s">
        <v>294</v>
      </c>
      <c r="L34" s="125" t="s">
        <v>294</v>
      </c>
      <c r="M34" s="62"/>
      <c r="N34" s="125" t="s">
        <v>294</v>
      </c>
      <c r="O34" s="123" t="s">
        <v>295</v>
      </c>
      <c r="P34" s="128" t="s">
        <v>302</v>
      </c>
      <c r="Q34" s="62"/>
      <c r="R34" s="3" t="s">
        <v>27</v>
      </c>
    </row>
    <row r="35" spans="1:18">
      <c r="A35" s="17" t="s">
        <v>28</v>
      </c>
      <c r="B35" s="18" t="s">
        <v>29</v>
      </c>
      <c r="C35" s="19" t="s">
        <v>29</v>
      </c>
      <c r="D35" s="20" t="s">
        <v>29</v>
      </c>
      <c r="E35" s="18" t="s">
        <v>29</v>
      </c>
      <c r="F35" s="18" t="s">
        <v>29</v>
      </c>
      <c r="G35" s="18" t="s">
        <v>29</v>
      </c>
      <c r="H35" s="21" t="s">
        <v>29</v>
      </c>
      <c r="I35" s="18" t="s">
        <v>29</v>
      </c>
      <c r="J35" s="22" t="s">
        <v>29</v>
      </c>
      <c r="K35" s="18" t="s">
        <v>29</v>
      </c>
      <c r="L35" s="18" t="s">
        <v>29</v>
      </c>
      <c r="M35" s="18" t="s">
        <v>29</v>
      </c>
      <c r="N35" s="18" t="s">
        <v>29</v>
      </c>
      <c r="O35" s="18" t="s">
        <v>29</v>
      </c>
      <c r="P35" s="18" t="s">
        <v>29</v>
      </c>
      <c r="Q35" s="22" t="s">
        <v>29</v>
      </c>
      <c r="R35" s="17" t="s">
        <v>28</v>
      </c>
    </row>
    <row r="36" spans="1:18">
      <c r="A36" s="3" t="s">
        <v>30</v>
      </c>
      <c r="B36" s="120" t="s">
        <v>297</v>
      </c>
      <c r="C36" s="120" t="s">
        <v>297</v>
      </c>
      <c r="D36" s="123" t="s">
        <v>295</v>
      </c>
      <c r="E36" s="121" t="s">
        <v>299</v>
      </c>
      <c r="F36" s="121" t="s">
        <v>299</v>
      </c>
      <c r="G36" s="123" t="s">
        <v>295</v>
      </c>
      <c r="H36" s="62"/>
      <c r="I36" s="125" t="s">
        <v>294</v>
      </c>
      <c r="J36" s="62" t="s">
        <v>87</v>
      </c>
      <c r="K36" s="123" t="s">
        <v>295</v>
      </c>
      <c r="L36" s="125" t="s">
        <v>294</v>
      </c>
      <c r="M36" s="62"/>
      <c r="N36" s="125" t="s">
        <v>294</v>
      </c>
      <c r="O36" s="123" t="s">
        <v>295</v>
      </c>
      <c r="P36" s="127" t="s">
        <v>298</v>
      </c>
      <c r="Q36" s="62"/>
      <c r="R36" s="3" t="s">
        <v>30</v>
      </c>
    </row>
    <row r="37" spans="1:18">
      <c r="A37" s="3" t="s">
        <v>31</v>
      </c>
      <c r="B37" s="120" t="s">
        <v>297</v>
      </c>
      <c r="C37" s="120" t="s">
        <v>297</v>
      </c>
      <c r="D37" s="123" t="s">
        <v>295</v>
      </c>
      <c r="E37" s="121" t="s">
        <v>299</v>
      </c>
      <c r="F37" s="121" t="s">
        <v>299</v>
      </c>
      <c r="G37" s="123" t="s">
        <v>295</v>
      </c>
      <c r="H37" s="62" t="s">
        <v>81</v>
      </c>
      <c r="I37" s="125" t="s">
        <v>294</v>
      </c>
      <c r="J37" s="62" t="s">
        <v>88</v>
      </c>
      <c r="K37" s="123" t="s">
        <v>295</v>
      </c>
      <c r="L37" s="123" t="s">
        <v>295</v>
      </c>
      <c r="M37" s="62"/>
      <c r="N37" s="123" t="s">
        <v>295</v>
      </c>
      <c r="O37" s="125" t="s">
        <v>294</v>
      </c>
      <c r="P37" s="127" t="s">
        <v>298</v>
      </c>
      <c r="Q37" s="62" t="s">
        <v>81</v>
      </c>
      <c r="R37" s="3" t="s">
        <v>31</v>
      </c>
    </row>
    <row r="38" spans="1:18">
      <c r="A38" s="3" t="s">
        <v>32</v>
      </c>
      <c r="B38" s="120" t="s">
        <v>297</v>
      </c>
      <c r="C38" s="120" t="s">
        <v>297</v>
      </c>
      <c r="D38" s="125" t="s">
        <v>294</v>
      </c>
      <c r="E38" s="121" t="s">
        <v>299</v>
      </c>
      <c r="F38" s="121" t="s">
        <v>299</v>
      </c>
      <c r="G38" s="125" t="s">
        <v>294</v>
      </c>
      <c r="H38" s="62" t="s">
        <v>82</v>
      </c>
      <c r="I38" s="122" t="s">
        <v>296</v>
      </c>
      <c r="J38" s="62" t="s">
        <v>89</v>
      </c>
      <c r="K38" s="123" t="s">
        <v>295</v>
      </c>
      <c r="L38" s="123" t="s">
        <v>295</v>
      </c>
      <c r="M38" s="62"/>
      <c r="N38" s="123" t="s">
        <v>295</v>
      </c>
      <c r="O38" s="125" t="s">
        <v>294</v>
      </c>
      <c r="P38" s="125" t="s">
        <v>294</v>
      </c>
      <c r="Q38" s="62" t="s">
        <v>82</v>
      </c>
      <c r="R38" s="3" t="s">
        <v>32</v>
      </c>
    </row>
    <row r="39" spans="1:18">
      <c r="A39" s="3" t="s">
        <v>33</v>
      </c>
      <c r="B39" s="120" t="s">
        <v>297</v>
      </c>
      <c r="C39" s="120" t="s">
        <v>297</v>
      </c>
      <c r="D39" s="125" t="s">
        <v>294</v>
      </c>
      <c r="E39" s="120" t="s">
        <v>297</v>
      </c>
      <c r="F39" s="121" t="s">
        <v>299</v>
      </c>
      <c r="G39" s="125" t="s">
        <v>294</v>
      </c>
      <c r="H39" s="113"/>
      <c r="I39" s="122" t="s">
        <v>296</v>
      </c>
      <c r="J39" s="114"/>
      <c r="K39" s="123" t="s">
        <v>295</v>
      </c>
      <c r="L39" s="123" t="s">
        <v>295</v>
      </c>
      <c r="M39" s="115"/>
      <c r="N39" s="123" t="s">
        <v>295</v>
      </c>
      <c r="O39" s="125" t="s">
        <v>294</v>
      </c>
      <c r="P39" s="125" t="s">
        <v>294</v>
      </c>
      <c r="Q39" s="115"/>
      <c r="R39" s="3" t="s">
        <v>33</v>
      </c>
    </row>
    <row r="41" spans="1:18" ht="15.75">
      <c r="D41" s="129" t="s">
        <v>313</v>
      </c>
    </row>
  </sheetData>
  <mergeCells count="21">
    <mergeCell ref="A2:B2"/>
    <mergeCell ref="C2:F2"/>
    <mergeCell ref="C9:F9"/>
    <mergeCell ref="C11:F11"/>
    <mergeCell ref="A10:B10"/>
    <mergeCell ref="C10:F10"/>
    <mergeCell ref="C12:F12"/>
    <mergeCell ref="A3:B3"/>
    <mergeCell ref="A4:B4"/>
    <mergeCell ref="A5:B5"/>
    <mergeCell ref="A6:B6"/>
    <mergeCell ref="A7:B7"/>
    <mergeCell ref="A8:B8"/>
    <mergeCell ref="C3:F3"/>
    <mergeCell ref="C4:F4"/>
    <mergeCell ref="C5:F5"/>
    <mergeCell ref="C6:F6"/>
    <mergeCell ref="C7:F7"/>
    <mergeCell ref="C8:F8"/>
    <mergeCell ref="A9:B9"/>
    <mergeCell ref="A11:B11"/>
  </mergeCells>
  <phoneticPr fontId="0" type="noConversion"/>
  <hyperlinks>
    <hyperlink ref="A3" r:id="rId1" display="http://portal.savonia.fi/amk/opiskelijalle/opiskelu/opinto-opas/tekniikka?konr=2161&amp;ojnr=37102"/>
    <hyperlink ref="A4" r:id="rId2" display="http://portal.savonia.fi/amk/opiskelijalle/opiskelu/opinto-opas/tekniikka?konr=2161&amp;ojnr=36929"/>
    <hyperlink ref="A6" r:id="rId3" display="http://portal.savonia.fi/amk/opiskelijalle/opiskelu/opinto-opas/tekniikka?konr=2161&amp;ojnr=31616"/>
    <hyperlink ref="A7" r:id="rId4" display="http://portal.savonia.fi/amk/opiskelijalle/opiskelu/opinto-opas/tekniikka?konr=2161&amp;ojnr=31582"/>
    <hyperlink ref="A8" r:id="rId5" display="http://portal.savonia.fi/amk/opiskelijalle/opiskelu/opinto-opas/tekniikka?konr=2161&amp;ojnr=31617"/>
    <hyperlink ref="A9" r:id="rId6" display="http://portal.savonia.fi/amk/opiskelijalle/opiskelu/opinto-opas/tekniikka?konr=2161&amp;ojnr=36265"/>
    <hyperlink ref="A5" r:id="rId7" display="http://portal.savonia.fi/amk/opiskelijalle/opiskelu/opinto-opas/tekniikka?konr=2161&amp;ojnr=36925"/>
    <hyperlink ref="A11" r:id="rId8" display="http://portal.savonia.fi/amk/opiskelijalle/opiskelu/opinto-opas/tekniikka?konr=2161&amp;ojnr=36244"/>
    <hyperlink ref="A10" r:id="rId9" display="http://portal.savonia.fi/amk/opiskelijalle/opiskelu/opinto-opas/tekniikka?konr=2161&amp;ojnr=37150"/>
  </hyperlinks>
  <pageMargins left="0.7" right="0.7" top="0.75" bottom="0.75" header="0.3" footer="0.3"/>
  <pageSetup paperSize="9" orientation="portrait" r:id="rId10"/>
</worksheet>
</file>

<file path=xl/worksheets/sheet4.xml><?xml version="1.0" encoding="utf-8"?>
<worksheet xmlns="http://schemas.openxmlformats.org/spreadsheetml/2006/main" xmlns:r="http://schemas.openxmlformats.org/officeDocument/2006/relationships">
  <dimension ref="A1:U37"/>
  <sheetViews>
    <sheetView zoomScale="80" zoomScaleNormal="80" workbookViewId="0">
      <selection activeCell="I7" sqref="I7"/>
    </sheetView>
  </sheetViews>
  <sheetFormatPr defaultRowHeight="15"/>
  <cols>
    <col min="8" max="8" width="9.5703125" customWidth="1"/>
    <col min="9" max="9" width="9.7109375" customWidth="1"/>
  </cols>
  <sheetData>
    <row r="1" spans="1:21">
      <c r="A1" s="135" t="s">
        <v>144</v>
      </c>
      <c r="B1" s="135"/>
      <c r="C1" s="135" t="s">
        <v>293</v>
      </c>
      <c r="D1" s="135"/>
      <c r="E1" s="135"/>
      <c r="F1" s="135"/>
      <c r="G1" s="109"/>
      <c r="H1" s="111" t="s">
        <v>288</v>
      </c>
      <c r="I1" s="111" t="s">
        <v>289</v>
      </c>
      <c r="J1" s="109" t="s">
        <v>99</v>
      </c>
    </row>
    <row r="2" spans="1:21">
      <c r="A2" s="139" t="s">
        <v>152</v>
      </c>
      <c r="B2" s="139"/>
      <c r="C2" s="134" t="s">
        <v>314</v>
      </c>
      <c r="D2" s="134"/>
      <c r="E2" s="134"/>
      <c r="F2" s="134"/>
      <c r="G2" s="111" t="s">
        <v>137</v>
      </c>
      <c r="H2" s="110">
        <v>3</v>
      </c>
      <c r="I2" s="111">
        <v>20</v>
      </c>
      <c r="J2" s="109" t="s">
        <v>107</v>
      </c>
      <c r="K2" t="s">
        <v>303</v>
      </c>
    </row>
    <row r="3" spans="1:21">
      <c r="A3" s="135" t="s">
        <v>156</v>
      </c>
      <c r="B3" s="135"/>
      <c r="C3" s="134" t="s">
        <v>157</v>
      </c>
      <c r="D3" s="134"/>
      <c r="E3" s="134"/>
      <c r="F3" s="134"/>
      <c r="G3" s="111" t="s">
        <v>304</v>
      </c>
      <c r="H3" s="110">
        <v>3</v>
      </c>
      <c r="I3" s="111">
        <f t="shared" ref="I3:I8" si="0">9*H3</f>
        <v>27</v>
      </c>
      <c r="J3" s="109" t="s">
        <v>76</v>
      </c>
    </row>
    <row r="4" spans="1:21">
      <c r="A4" s="133" t="s">
        <v>181</v>
      </c>
      <c r="B4" s="133"/>
      <c r="C4" s="134" t="s">
        <v>182</v>
      </c>
      <c r="D4" s="134"/>
      <c r="E4" s="134"/>
      <c r="F4" s="134"/>
      <c r="G4" s="111" t="s">
        <v>305</v>
      </c>
      <c r="H4" s="110">
        <v>3</v>
      </c>
      <c r="I4" s="111">
        <f t="shared" si="0"/>
        <v>27</v>
      </c>
      <c r="J4" s="109" t="s">
        <v>110</v>
      </c>
    </row>
    <row r="5" spans="1:21">
      <c r="A5" s="133" t="s">
        <v>183</v>
      </c>
      <c r="B5" s="133"/>
      <c r="C5" s="134" t="s">
        <v>184</v>
      </c>
      <c r="D5" s="134"/>
      <c r="E5" s="134"/>
      <c r="F5" s="134"/>
      <c r="G5" s="111" t="s">
        <v>306</v>
      </c>
      <c r="H5" s="110">
        <v>3</v>
      </c>
      <c r="I5" s="111">
        <f t="shared" si="0"/>
        <v>27</v>
      </c>
      <c r="J5" s="109" t="s">
        <v>310</v>
      </c>
    </row>
    <row r="6" spans="1:21">
      <c r="A6" s="133" t="s">
        <v>173</v>
      </c>
      <c r="B6" s="133"/>
      <c r="C6" s="134" t="s">
        <v>174</v>
      </c>
      <c r="D6" s="134"/>
      <c r="E6" s="134"/>
      <c r="F6" s="134"/>
      <c r="G6" s="111" t="s">
        <v>298</v>
      </c>
      <c r="H6" s="110">
        <v>5</v>
      </c>
      <c r="I6" s="111">
        <v>38</v>
      </c>
      <c r="J6" s="109" t="s">
        <v>309</v>
      </c>
      <c r="K6" t="s">
        <v>291</v>
      </c>
    </row>
    <row r="7" spans="1:21">
      <c r="A7" s="133" t="s">
        <v>177</v>
      </c>
      <c r="B7" s="133"/>
      <c r="C7" s="134" t="s">
        <v>178</v>
      </c>
      <c r="D7" s="134"/>
      <c r="E7" s="134"/>
      <c r="F7" s="134"/>
      <c r="G7" s="126" t="s">
        <v>300</v>
      </c>
      <c r="H7" s="111">
        <v>3</v>
      </c>
      <c r="I7" s="111">
        <f>9*H7</f>
        <v>27</v>
      </c>
      <c r="J7" s="109" t="s">
        <v>309</v>
      </c>
    </row>
    <row r="8" spans="1:21">
      <c r="A8" s="133" t="s">
        <v>185</v>
      </c>
      <c r="B8" s="133"/>
      <c r="C8" s="134" t="s">
        <v>186</v>
      </c>
      <c r="D8" s="134"/>
      <c r="E8" s="134"/>
      <c r="F8" s="134"/>
      <c r="G8" s="111" t="s">
        <v>307</v>
      </c>
      <c r="H8" s="110">
        <v>3</v>
      </c>
      <c r="I8" s="111">
        <f t="shared" si="0"/>
        <v>27</v>
      </c>
      <c r="J8" s="109" t="s">
        <v>309</v>
      </c>
    </row>
    <row r="9" spans="1:21" ht="15" customHeight="1">
      <c r="A9" s="133" t="s">
        <v>195</v>
      </c>
      <c r="B9" s="133"/>
      <c r="C9" s="134" t="s">
        <v>196</v>
      </c>
      <c r="D9" s="134"/>
      <c r="E9" s="134"/>
      <c r="F9" s="134"/>
      <c r="G9" s="111" t="s">
        <v>302</v>
      </c>
      <c r="H9" s="110">
        <v>12</v>
      </c>
      <c r="I9" s="111">
        <v>86</v>
      </c>
      <c r="J9" s="109" t="s">
        <v>114</v>
      </c>
      <c r="K9" t="s">
        <v>291</v>
      </c>
      <c r="L9" s="96"/>
    </row>
    <row r="10" spans="1:21">
      <c r="C10" s="137" t="s">
        <v>287</v>
      </c>
      <c r="D10" s="138"/>
      <c r="E10" s="138"/>
      <c r="F10" s="138"/>
      <c r="G10" s="118"/>
      <c r="H10" s="119">
        <f>SUM(H2:H9)</f>
        <v>35</v>
      </c>
      <c r="I10" s="119">
        <f>SUM(I2:I9)</f>
        <v>279</v>
      </c>
    </row>
    <row r="12" spans="1:21">
      <c r="B12" s="69" t="s">
        <v>117</v>
      </c>
      <c r="C12" s="69" t="s">
        <v>118</v>
      </c>
      <c r="D12" s="69" t="s">
        <v>119</v>
      </c>
      <c r="E12" s="69" t="s">
        <v>120</v>
      </c>
      <c r="F12" s="69" t="s">
        <v>121</v>
      </c>
      <c r="G12" s="69" t="s">
        <v>122</v>
      </c>
      <c r="H12" s="69" t="s">
        <v>123</v>
      </c>
      <c r="I12" s="69" t="s">
        <v>124</v>
      </c>
      <c r="J12" s="69" t="s">
        <v>125</v>
      </c>
      <c r="K12" s="69" t="s">
        <v>126</v>
      </c>
      <c r="L12" s="69" t="s">
        <v>127</v>
      </c>
      <c r="M12" s="69" t="s">
        <v>128</v>
      </c>
      <c r="N12" s="69" t="s">
        <v>129</v>
      </c>
      <c r="O12" s="69" t="s">
        <v>130</v>
      </c>
      <c r="P12" s="69" t="s">
        <v>131</v>
      </c>
      <c r="Q12" s="69" t="s">
        <v>132</v>
      </c>
      <c r="R12" s="69" t="s">
        <v>133</v>
      </c>
      <c r="S12" s="69" t="s">
        <v>134</v>
      </c>
      <c r="T12" s="69" t="s">
        <v>142</v>
      </c>
      <c r="U12" s="69" t="s">
        <v>143</v>
      </c>
    </row>
    <row r="13" spans="1:21">
      <c r="A13" s="1" t="s">
        <v>17</v>
      </c>
      <c r="B13" s="2">
        <v>40553</v>
      </c>
      <c r="C13" s="2">
        <v>40560</v>
      </c>
      <c r="D13" s="2">
        <v>40567</v>
      </c>
      <c r="E13" s="2">
        <v>40574</v>
      </c>
      <c r="F13" s="2">
        <v>40581</v>
      </c>
      <c r="G13" s="2">
        <v>40588</v>
      </c>
      <c r="H13" s="2">
        <v>40595</v>
      </c>
      <c r="I13" s="2">
        <v>40602</v>
      </c>
      <c r="J13" s="2">
        <v>40609</v>
      </c>
      <c r="K13" s="2">
        <v>40616</v>
      </c>
      <c r="L13" s="2">
        <v>40623</v>
      </c>
      <c r="M13" s="2">
        <v>40630</v>
      </c>
      <c r="N13" s="2">
        <v>40637</v>
      </c>
      <c r="O13" s="2">
        <v>40644</v>
      </c>
      <c r="P13" s="2">
        <v>40651</v>
      </c>
      <c r="Q13" s="2">
        <v>40658</v>
      </c>
      <c r="R13" s="2">
        <v>40665</v>
      </c>
      <c r="S13" s="2">
        <v>40672</v>
      </c>
      <c r="T13" s="2">
        <v>40679</v>
      </c>
      <c r="U13" s="2">
        <v>40686</v>
      </c>
    </row>
    <row r="14" spans="1:21" ht="15.75">
      <c r="A14" s="3" t="s">
        <v>18</v>
      </c>
      <c r="B14" s="39"/>
      <c r="C14" s="39"/>
      <c r="D14" s="39"/>
      <c r="E14" s="39"/>
      <c r="F14" s="39"/>
      <c r="G14" s="39"/>
      <c r="H14" s="39"/>
      <c r="I14" s="39"/>
      <c r="J14" s="83"/>
      <c r="K14" s="39"/>
      <c r="L14" s="39"/>
      <c r="M14" s="39"/>
      <c r="O14" s="34"/>
      <c r="P14" s="39"/>
      <c r="Q14" s="83"/>
      <c r="R14" s="39"/>
      <c r="S14" s="39"/>
      <c r="T14" s="39"/>
      <c r="U14" s="39"/>
    </row>
    <row r="15" spans="1:21" ht="15.75">
      <c r="A15" s="3" t="s">
        <v>19</v>
      </c>
      <c r="B15" s="39"/>
      <c r="C15" s="39"/>
      <c r="D15" s="39"/>
      <c r="E15" s="39"/>
      <c r="F15" s="39"/>
      <c r="G15" s="39"/>
      <c r="H15" s="39"/>
      <c r="I15" s="39"/>
      <c r="J15" s="83"/>
      <c r="K15" s="39"/>
      <c r="L15" s="39"/>
      <c r="M15" s="39"/>
      <c r="O15" s="34"/>
      <c r="P15" s="39"/>
      <c r="Q15" s="83"/>
      <c r="R15" s="39"/>
      <c r="S15" s="39"/>
      <c r="T15" s="39"/>
      <c r="U15" s="39"/>
    </row>
    <row r="16" spans="1:21" ht="15.75">
      <c r="A16" s="3" t="s">
        <v>20</v>
      </c>
      <c r="B16" s="39"/>
      <c r="C16" s="39"/>
      <c r="D16" s="39"/>
      <c r="E16" s="39"/>
      <c r="F16" s="39"/>
      <c r="G16" s="39"/>
      <c r="H16" s="39"/>
      <c r="I16" s="39"/>
      <c r="J16" s="83"/>
      <c r="K16" s="39"/>
      <c r="L16" s="39"/>
      <c r="M16" s="39"/>
      <c r="O16" s="30"/>
      <c r="P16" s="30"/>
      <c r="Q16" s="83"/>
      <c r="R16" s="39"/>
      <c r="S16" s="39"/>
      <c r="T16" s="39"/>
      <c r="U16" s="23"/>
    </row>
    <row r="17" spans="1:21" ht="15.75">
      <c r="A17" s="3" t="s">
        <v>21</v>
      </c>
      <c r="B17" s="39"/>
      <c r="C17" s="34"/>
      <c r="D17" s="39"/>
      <c r="E17" s="39"/>
      <c r="F17" s="30"/>
      <c r="G17" s="39"/>
      <c r="H17" s="39"/>
      <c r="I17" s="34"/>
      <c r="J17" s="83"/>
      <c r="K17" s="34"/>
      <c r="L17" s="34"/>
      <c r="M17" s="39"/>
      <c r="O17" s="30"/>
      <c r="P17" s="30"/>
      <c r="Q17" s="83"/>
      <c r="R17" s="39"/>
      <c r="S17" s="39"/>
      <c r="T17" s="39"/>
      <c r="U17" s="23"/>
    </row>
    <row r="18" spans="1:21" ht="15.75">
      <c r="A18" s="3" t="s">
        <v>22</v>
      </c>
      <c r="B18" s="39"/>
      <c r="C18" s="34"/>
      <c r="D18" s="39"/>
      <c r="E18" s="39"/>
      <c r="F18" s="30"/>
      <c r="G18" s="39"/>
      <c r="H18" s="39"/>
      <c r="I18" s="34"/>
      <c r="J18" s="83"/>
      <c r="K18" s="34"/>
      <c r="L18" s="34"/>
      <c r="M18" s="39"/>
      <c r="O18" s="30"/>
      <c r="P18" s="30"/>
      <c r="Q18" s="83"/>
      <c r="R18" s="39"/>
      <c r="S18" s="39"/>
      <c r="T18" s="39"/>
      <c r="U18" s="23"/>
    </row>
    <row r="19" spans="1:21">
      <c r="A19" s="5"/>
      <c r="B19" s="23"/>
      <c r="C19" s="23"/>
      <c r="D19" s="23"/>
      <c r="E19" s="23"/>
      <c r="F19" s="23"/>
      <c r="G19" s="112"/>
      <c r="H19" s="23"/>
      <c r="I19" s="23"/>
    </row>
    <row r="20" spans="1:21">
      <c r="A20" s="1" t="s">
        <v>91</v>
      </c>
      <c r="B20" s="6">
        <v>40555</v>
      </c>
      <c r="C20" s="6">
        <v>40562</v>
      </c>
      <c r="D20" s="6">
        <v>40569</v>
      </c>
      <c r="E20" s="6">
        <v>40576</v>
      </c>
      <c r="F20" s="6">
        <v>40583</v>
      </c>
      <c r="G20" s="6">
        <v>40590</v>
      </c>
      <c r="H20" s="6">
        <v>40597</v>
      </c>
      <c r="I20" s="6">
        <v>40604</v>
      </c>
      <c r="J20" s="6">
        <v>40611</v>
      </c>
      <c r="K20" s="6">
        <v>40618</v>
      </c>
      <c r="L20" s="6">
        <v>40625</v>
      </c>
      <c r="M20" s="6">
        <v>40632</v>
      </c>
      <c r="N20" s="6">
        <v>40639</v>
      </c>
      <c r="O20" s="6">
        <v>40646</v>
      </c>
      <c r="P20" s="6">
        <v>40653</v>
      </c>
      <c r="Q20" s="6">
        <v>40660</v>
      </c>
      <c r="R20" s="6">
        <v>40667</v>
      </c>
      <c r="S20" s="6">
        <v>40674</v>
      </c>
      <c r="T20" s="6">
        <v>40681</v>
      </c>
    </row>
    <row r="21" spans="1:21" ht="15.75">
      <c r="A21" s="3" t="s">
        <v>18</v>
      </c>
      <c r="B21" s="39"/>
      <c r="C21" s="39"/>
      <c r="D21" s="39"/>
      <c r="E21" s="39"/>
      <c r="F21" s="39"/>
      <c r="G21" s="39"/>
      <c r="H21" s="34"/>
      <c r="I21" s="39"/>
      <c r="J21" s="83"/>
      <c r="K21" s="39"/>
      <c r="L21" s="39"/>
      <c r="M21" s="30"/>
      <c r="N21" s="39"/>
      <c r="O21" s="39"/>
      <c r="P21" s="39"/>
      <c r="Q21" s="30"/>
      <c r="R21" s="39"/>
      <c r="S21" s="39"/>
      <c r="T21" s="39"/>
    </row>
    <row r="22" spans="1:21" ht="15.75">
      <c r="A22" s="3" t="s">
        <v>19</v>
      </c>
      <c r="B22" s="39"/>
      <c r="C22" s="39"/>
      <c r="D22" s="39"/>
      <c r="E22" s="39"/>
      <c r="F22" s="39"/>
      <c r="G22" s="39"/>
      <c r="H22" s="34"/>
      <c r="I22" s="39"/>
      <c r="J22" s="83"/>
      <c r="K22" s="39"/>
      <c r="L22" s="39"/>
      <c r="M22" s="30"/>
      <c r="N22" s="39"/>
      <c r="O22" s="39"/>
      <c r="P22" s="39"/>
      <c r="Q22" s="30"/>
      <c r="R22" s="39"/>
      <c r="S22" s="39"/>
      <c r="T22" s="39"/>
    </row>
    <row r="23" spans="1:21" ht="15.75">
      <c r="A23" s="3" t="s">
        <v>20</v>
      </c>
      <c r="B23" s="39"/>
      <c r="C23" s="39"/>
      <c r="D23" s="39"/>
      <c r="E23" s="39"/>
      <c r="F23" s="39"/>
      <c r="G23" s="39"/>
      <c r="H23" s="34"/>
      <c r="I23" s="39"/>
      <c r="J23" s="83"/>
      <c r="K23" s="39"/>
      <c r="L23" s="30"/>
      <c r="M23" s="34"/>
      <c r="N23" s="30"/>
      <c r="O23" s="30"/>
      <c r="P23" s="30"/>
      <c r="Q23" s="30"/>
      <c r="R23" s="39"/>
      <c r="S23" s="39"/>
      <c r="T23" s="39"/>
    </row>
    <row r="24" spans="1:21" ht="15.75">
      <c r="A24" s="3" t="s">
        <v>21</v>
      </c>
      <c r="B24" s="39"/>
      <c r="C24" s="39"/>
      <c r="D24" s="39"/>
      <c r="E24" s="39"/>
      <c r="F24" s="39"/>
      <c r="G24" s="39"/>
      <c r="H24" s="30"/>
      <c r="I24" s="39"/>
      <c r="J24" s="83"/>
      <c r="K24" s="39"/>
      <c r="L24" s="30"/>
      <c r="M24" s="34"/>
      <c r="N24" s="30"/>
      <c r="O24" s="30"/>
      <c r="P24" s="30"/>
      <c r="Q24" s="39"/>
      <c r="R24" s="39"/>
      <c r="S24" s="39"/>
      <c r="T24" s="39"/>
    </row>
    <row r="25" spans="1:21" ht="15.75">
      <c r="A25" s="7" t="s">
        <v>22</v>
      </c>
      <c r="B25" s="39"/>
      <c r="C25" s="39"/>
      <c r="D25" s="39"/>
      <c r="E25" s="39"/>
      <c r="F25" s="39"/>
      <c r="G25" s="39"/>
      <c r="H25" s="30"/>
      <c r="I25" s="39"/>
      <c r="J25" s="83"/>
      <c r="K25" s="39"/>
      <c r="L25" s="30"/>
      <c r="M25" s="34"/>
      <c r="N25" s="30"/>
      <c r="O25" s="30"/>
      <c r="P25" s="30"/>
      <c r="Q25" s="39"/>
      <c r="R25" s="39"/>
      <c r="S25" s="39"/>
      <c r="T25" s="39"/>
    </row>
    <row r="26" spans="1:21">
      <c r="A26" s="9"/>
      <c r="B26" s="8"/>
      <c r="C26" s="11"/>
      <c r="D26" s="9"/>
      <c r="E26" s="9"/>
      <c r="F26" s="9"/>
      <c r="G26" s="64"/>
      <c r="H26" s="9"/>
      <c r="I26" s="12"/>
      <c r="J26" s="9"/>
      <c r="K26" s="9"/>
      <c r="L26" s="13"/>
      <c r="M26" s="9"/>
      <c r="N26" s="14"/>
      <c r="O26" s="9"/>
      <c r="P26" s="9"/>
      <c r="Q26" s="14"/>
    </row>
    <row r="27" spans="1:21">
      <c r="A27" s="15" t="s">
        <v>23</v>
      </c>
      <c r="B27" s="16">
        <v>40558</v>
      </c>
      <c r="C27" s="16">
        <v>40565</v>
      </c>
      <c r="D27" s="16">
        <v>40572</v>
      </c>
      <c r="E27" s="16">
        <v>40579</v>
      </c>
      <c r="F27" s="16">
        <v>40586</v>
      </c>
      <c r="G27" s="16">
        <v>40593</v>
      </c>
      <c r="H27" s="16">
        <v>40600</v>
      </c>
      <c r="I27" s="16">
        <v>40607</v>
      </c>
      <c r="J27" s="16">
        <v>40614</v>
      </c>
      <c r="K27" s="16">
        <v>40621</v>
      </c>
      <c r="L27" s="16">
        <v>40628</v>
      </c>
      <c r="M27" s="16">
        <v>40635</v>
      </c>
      <c r="N27" s="16">
        <v>40642</v>
      </c>
      <c r="O27" s="16">
        <v>40649</v>
      </c>
      <c r="P27" s="16">
        <v>40656</v>
      </c>
      <c r="Q27" s="16">
        <v>40663</v>
      </c>
      <c r="R27" s="16">
        <v>40670</v>
      </c>
      <c r="S27" s="16">
        <v>40677</v>
      </c>
      <c r="T27" s="16">
        <v>40684</v>
      </c>
    </row>
    <row r="28" spans="1:21" ht="15.75">
      <c r="A28" s="3" t="s">
        <v>24</v>
      </c>
      <c r="B28" s="30"/>
      <c r="C28" s="39"/>
      <c r="D28" s="34"/>
      <c r="E28" s="39"/>
      <c r="F28" s="39"/>
      <c r="G28" s="34"/>
      <c r="H28" s="39"/>
      <c r="I28" s="39"/>
      <c r="J28" s="83"/>
      <c r="K28" s="39"/>
      <c r="L28" s="39"/>
      <c r="N28" s="39"/>
      <c r="O28" s="30"/>
      <c r="P28" s="83"/>
      <c r="Q28" s="83"/>
      <c r="R28" s="39"/>
      <c r="S28" s="39"/>
      <c r="T28" s="39"/>
    </row>
    <row r="29" spans="1:21" ht="15.75">
      <c r="A29" s="3" t="s">
        <v>25</v>
      </c>
      <c r="B29" s="30"/>
      <c r="C29" s="39"/>
      <c r="D29" s="34"/>
      <c r="E29" s="39"/>
      <c r="F29" s="39"/>
      <c r="G29" s="34"/>
      <c r="H29" s="39"/>
      <c r="I29" s="39"/>
      <c r="J29" s="83"/>
      <c r="K29" s="39"/>
      <c r="L29" s="39"/>
      <c r="N29" s="39"/>
      <c r="O29" s="30"/>
      <c r="P29" s="83"/>
      <c r="Q29" s="83"/>
      <c r="R29" s="39"/>
      <c r="S29" s="39"/>
      <c r="T29" s="39"/>
    </row>
    <row r="30" spans="1:21" ht="15.75">
      <c r="A30" s="3" t="s">
        <v>26</v>
      </c>
      <c r="B30" s="30"/>
      <c r="C30" s="39"/>
      <c r="D30" s="34"/>
      <c r="E30" s="30"/>
      <c r="F30" s="39"/>
      <c r="G30" s="34"/>
      <c r="H30" s="39"/>
      <c r="I30" s="39"/>
      <c r="J30" s="83"/>
      <c r="K30" s="30"/>
      <c r="L30" s="39"/>
      <c r="N30" s="39"/>
      <c r="O30" s="30"/>
      <c r="P30" s="83"/>
      <c r="Q30" s="83"/>
      <c r="R30" s="39"/>
      <c r="S30" s="39"/>
      <c r="T30" s="39"/>
    </row>
    <row r="31" spans="1:21" ht="15.75">
      <c r="A31" s="3" t="s">
        <v>27</v>
      </c>
      <c r="B31" s="39"/>
      <c r="C31" s="30"/>
      <c r="D31" s="30"/>
      <c r="E31" s="30"/>
      <c r="F31" s="30"/>
      <c r="G31" s="30"/>
      <c r="H31" s="30"/>
      <c r="I31" s="30"/>
      <c r="J31" s="83"/>
      <c r="K31" s="30"/>
      <c r="L31" s="30"/>
      <c r="N31" s="30"/>
      <c r="O31" s="30"/>
      <c r="P31" s="83"/>
      <c r="Q31" s="83"/>
      <c r="R31" s="39"/>
      <c r="S31" s="39"/>
      <c r="T31" s="39"/>
    </row>
    <row r="32" spans="1:21">
      <c r="A32" s="17" t="s">
        <v>28</v>
      </c>
      <c r="B32" s="18" t="s">
        <v>29</v>
      </c>
      <c r="C32" s="18" t="s">
        <v>29</v>
      </c>
      <c r="D32" s="18" t="s">
        <v>29</v>
      </c>
      <c r="E32" s="18" t="s">
        <v>29</v>
      </c>
      <c r="F32" s="18" t="s">
        <v>29</v>
      </c>
      <c r="G32" s="18" t="s">
        <v>29</v>
      </c>
      <c r="H32" s="18" t="s">
        <v>29</v>
      </c>
      <c r="I32" s="18" t="s">
        <v>29</v>
      </c>
      <c r="J32" s="18" t="s">
        <v>29</v>
      </c>
      <c r="K32" s="18" t="s">
        <v>29</v>
      </c>
      <c r="L32" s="18" t="s">
        <v>29</v>
      </c>
      <c r="M32" s="18" t="s">
        <v>29</v>
      </c>
      <c r="N32" s="18" t="s">
        <v>29</v>
      </c>
      <c r="O32" s="18" t="s">
        <v>29</v>
      </c>
      <c r="P32" s="18" t="s">
        <v>29</v>
      </c>
      <c r="Q32" s="18" t="s">
        <v>29</v>
      </c>
      <c r="R32" s="18" t="s">
        <v>29</v>
      </c>
      <c r="S32" s="18" t="s">
        <v>29</v>
      </c>
      <c r="T32" s="18" t="s">
        <v>29</v>
      </c>
    </row>
    <row r="33" spans="1:20" ht="15.75">
      <c r="A33" s="3" t="s">
        <v>30</v>
      </c>
      <c r="B33" s="39"/>
      <c r="C33" s="30"/>
      <c r="D33" s="30"/>
      <c r="E33" s="30"/>
      <c r="F33" s="30"/>
      <c r="G33" s="30"/>
      <c r="H33" s="30"/>
      <c r="I33" s="30"/>
      <c r="J33" s="83"/>
      <c r="K33" s="30"/>
      <c r="L33" s="30"/>
      <c r="N33" s="30"/>
      <c r="O33" s="30"/>
      <c r="P33" s="83"/>
      <c r="Q33" s="83"/>
      <c r="R33" s="39"/>
      <c r="S33" s="39"/>
      <c r="T33" s="39"/>
    </row>
    <row r="34" spans="1:20" ht="15.75">
      <c r="A34" s="3" t="s">
        <v>31</v>
      </c>
      <c r="B34" s="39"/>
      <c r="C34" s="30"/>
      <c r="D34" s="39"/>
      <c r="E34" s="39"/>
      <c r="F34" s="34"/>
      <c r="G34" s="39"/>
      <c r="H34" s="39"/>
      <c r="I34" s="39"/>
      <c r="J34" s="83"/>
      <c r="K34" s="39"/>
      <c r="L34" s="30"/>
      <c r="N34" s="30"/>
      <c r="O34" s="30"/>
      <c r="P34" s="83"/>
      <c r="Q34" s="83"/>
      <c r="R34" s="39"/>
      <c r="S34" s="39"/>
      <c r="T34" s="23"/>
    </row>
    <row r="35" spans="1:20" ht="15.75">
      <c r="A35" s="3" t="s">
        <v>32</v>
      </c>
      <c r="B35" s="39"/>
      <c r="C35" s="30"/>
      <c r="D35" s="39"/>
      <c r="E35" s="39"/>
      <c r="F35" s="34"/>
      <c r="G35" s="39"/>
      <c r="H35" s="39"/>
      <c r="I35" s="39"/>
      <c r="J35" s="83"/>
      <c r="K35" s="39"/>
      <c r="L35" s="39"/>
      <c r="N35" s="30"/>
      <c r="O35" s="30"/>
      <c r="P35" s="83"/>
      <c r="Q35" s="83"/>
      <c r="R35" s="39"/>
      <c r="S35" s="39"/>
      <c r="T35" s="23"/>
    </row>
    <row r="36" spans="1:20" ht="15.75">
      <c r="A36" s="3" t="s">
        <v>33</v>
      </c>
      <c r="B36" s="39"/>
      <c r="C36" s="30"/>
      <c r="D36" s="39"/>
      <c r="E36" s="39"/>
      <c r="F36" s="34"/>
      <c r="G36" s="39"/>
      <c r="H36" s="39"/>
      <c r="I36" s="39"/>
      <c r="J36" s="83"/>
      <c r="K36" s="39"/>
      <c r="L36" s="39"/>
      <c r="N36" s="30"/>
      <c r="O36" s="39"/>
      <c r="P36" s="83"/>
      <c r="Q36" s="83"/>
      <c r="R36" s="39"/>
      <c r="S36" s="39"/>
      <c r="T36" s="23"/>
    </row>
    <row r="37" spans="1:20">
      <c r="A37" s="23"/>
    </row>
  </sheetData>
  <mergeCells count="19">
    <mergeCell ref="A6:B6"/>
    <mergeCell ref="A8:B8"/>
    <mergeCell ref="A9:B9"/>
    <mergeCell ref="C1:F1"/>
    <mergeCell ref="A1:B1"/>
    <mergeCell ref="A2:B2"/>
    <mergeCell ref="A3:B3"/>
    <mergeCell ref="A4:B4"/>
    <mergeCell ref="A5:B5"/>
    <mergeCell ref="A7:B7"/>
    <mergeCell ref="C7:F7"/>
    <mergeCell ref="C10:F10"/>
    <mergeCell ref="C2:F2"/>
    <mergeCell ref="C3:F3"/>
    <mergeCell ref="C4:F4"/>
    <mergeCell ref="C5:F5"/>
    <mergeCell ref="C6:F6"/>
    <mergeCell ref="C8:F8"/>
    <mergeCell ref="C9:F9"/>
  </mergeCells>
  <hyperlinks>
    <hyperlink ref="A4" r:id="rId1" display="http://portal.savonia.fi/amk/opiskelijalle/opiskelu/opinto-opas/tekniikka?konr=2161&amp;ojnr=37158"/>
    <hyperlink ref="A5" r:id="rId2" display="http://portal.savonia.fi/amk/opiskelijalle/opiskelu/opinto-opas/tekniikka?konr=2161&amp;ojnr=34665"/>
    <hyperlink ref="A8" r:id="rId3"/>
    <hyperlink ref="A2" r:id="rId4" display="http://portal.savonia.fi/amk/opiskelijalle/opiskelu/opinto-opas/tekniikka?konr=2161&amp;ojnr=37150"/>
    <hyperlink ref="A9" r:id="rId5" display="http://portal.savonia.fi/amk/opiskelijalle/opiskelu/opinto-opas/tekniikka?konr=2161&amp;ojnr=36244"/>
    <hyperlink ref="A6" r:id="rId6" display="http://portal.savonia.fi/amk/opiskelijalle/opiskelu/opinto-opas/tekniikka?konr=2161&amp;ojnr=31582"/>
    <hyperlink ref="A7" r:id="rId7" display="http://portal.savonia.fi/amk/opiskelijalle/opiskelu/opinto-opas/tekniikka?konr=2161&amp;ojnr=31597"/>
  </hyperlinks>
  <pageMargins left="0.7" right="0.7" top="0.75" bottom="0.75" header="0.3" footer="0.3"/>
  <pageSetup paperSize="9" orientation="portrait" r:id="rId8"/>
</worksheet>
</file>

<file path=xl/worksheets/sheet5.xml><?xml version="1.0" encoding="utf-8"?>
<worksheet xmlns="http://schemas.openxmlformats.org/spreadsheetml/2006/main" xmlns:r="http://schemas.openxmlformats.org/officeDocument/2006/relationships">
  <dimension ref="A1:J92"/>
  <sheetViews>
    <sheetView topLeftCell="A22" workbookViewId="0">
      <selection activeCell="A30" sqref="A30"/>
    </sheetView>
  </sheetViews>
  <sheetFormatPr defaultRowHeight="15"/>
  <cols>
    <col min="1" max="1" width="13.42578125" customWidth="1"/>
    <col min="2" max="2" width="31.7109375" customWidth="1"/>
    <col min="3" max="10" width="4.7109375" bestFit="1" customWidth="1"/>
  </cols>
  <sheetData>
    <row r="1" spans="1:10" ht="18">
      <c r="A1" s="97" t="s">
        <v>144</v>
      </c>
      <c r="B1" s="93" t="s">
        <v>145</v>
      </c>
      <c r="C1" s="107" t="s">
        <v>279</v>
      </c>
      <c r="D1" s="107" t="s">
        <v>280</v>
      </c>
      <c r="E1" s="107" t="s">
        <v>281</v>
      </c>
      <c r="F1" s="107" t="s">
        <v>282</v>
      </c>
      <c r="G1" s="107" t="s">
        <v>283</v>
      </c>
      <c r="H1" s="107" t="s">
        <v>284</v>
      </c>
      <c r="I1" s="107" t="s">
        <v>285</v>
      </c>
      <c r="J1" s="108" t="s">
        <v>286</v>
      </c>
    </row>
    <row r="2" spans="1:10">
      <c r="A2" s="140" t="s">
        <v>146</v>
      </c>
      <c r="B2" s="141"/>
      <c r="C2" s="141"/>
      <c r="D2" s="141"/>
      <c r="E2" s="141"/>
      <c r="F2" s="141"/>
      <c r="G2" s="141"/>
      <c r="H2" s="141"/>
      <c r="I2" s="141"/>
      <c r="J2" s="142"/>
    </row>
    <row r="3" spans="1:10">
      <c r="A3" s="98" t="s">
        <v>112</v>
      </c>
      <c r="B3" s="94" t="s">
        <v>47</v>
      </c>
      <c r="C3" s="95">
        <v>3</v>
      </c>
      <c r="D3" s="96"/>
      <c r="E3" s="95"/>
      <c r="F3" s="96"/>
      <c r="G3" s="95"/>
      <c r="H3" s="96"/>
      <c r="I3" s="95"/>
      <c r="J3" s="99"/>
    </row>
    <row r="4" spans="1:10" ht="22.5">
      <c r="A4" s="98" t="s">
        <v>42</v>
      </c>
      <c r="B4" s="94" t="s">
        <v>43</v>
      </c>
      <c r="C4" s="95">
        <v>3</v>
      </c>
      <c r="D4" s="96"/>
      <c r="E4" s="95"/>
      <c r="F4" s="96"/>
      <c r="G4" s="95"/>
      <c r="H4" s="96"/>
      <c r="I4" s="95"/>
      <c r="J4" s="99"/>
    </row>
    <row r="5" spans="1:10">
      <c r="A5" s="98" t="s">
        <v>34</v>
      </c>
      <c r="B5" s="94" t="s">
        <v>147</v>
      </c>
      <c r="C5" s="95">
        <v>2</v>
      </c>
      <c r="D5" s="96"/>
      <c r="E5" s="95"/>
      <c r="F5" s="96"/>
      <c r="G5" s="95"/>
      <c r="H5" s="96"/>
      <c r="I5" s="95"/>
      <c r="J5" s="99"/>
    </row>
    <row r="6" spans="1:10">
      <c r="A6" s="98" t="s">
        <v>44</v>
      </c>
      <c r="B6" s="94" t="s">
        <v>45</v>
      </c>
      <c r="C6" s="95"/>
      <c r="D6" s="96">
        <v>5</v>
      </c>
      <c r="E6" s="95"/>
      <c r="F6" s="96"/>
      <c r="G6" s="95"/>
      <c r="H6" s="96"/>
      <c r="I6" s="95"/>
      <c r="J6" s="99"/>
    </row>
    <row r="7" spans="1:10">
      <c r="A7" s="98" t="s">
        <v>148</v>
      </c>
      <c r="B7" s="94" t="s">
        <v>149</v>
      </c>
      <c r="C7" s="95"/>
      <c r="D7" s="96"/>
      <c r="E7" s="95">
        <v>3</v>
      </c>
      <c r="F7" s="96"/>
      <c r="G7" s="95"/>
      <c r="H7" s="96"/>
      <c r="I7" s="95"/>
      <c r="J7" s="99"/>
    </row>
    <row r="8" spans="1:10">
      <c r="A8" s="98" t="s">
        <v>150</v>
      </c>
      <c r="B8" s="94" t="s">
        <v>151</v>
      </c>
      <c r="C8" s="95"/>
      <c r="D8" s="96"/>
      <c r="E8" s="95">
        <v>4</v>
      </c>
      <c r="F8" s="96"/>
      <c r="G8" s="95"/>
      <c r="H8" s="96"/>
      <c r="I8" s="95"/>
      <c r="J8" s="99"/>
    </row>
    <row r="9" spans="1:10">
      <c r="A9" s="98" t="s">
        <v>152</v>
      </c>
      <c r="B9" s="94" t="s">
        <v>153</v>
      </c>
      <c r="C9" s="95"/>
      <c r="D9" s="96"/>
      <c r="E9" s="95">
        <v>3</v>
      </c>
      <c r="F9" s="96"/>
      <c r="G9" s="95"/>
      <c r="H9" s="96"/>
      <c r="I9" s="95"/>
      <c r="J9" s="99"/>
    </row>
    <row r="10" spans="1:10" ht="22.5">
      <c r="A10" s="98" t="s">
        <v>154</v>
      </c>
      <c r="B10" s="94" t="s">
        <v>155</v>
      </c>
      <c r="C10" s="95"/>
      <c r="D10" s="96"/>
      <c r="E10" s="95"/>
      <c r="F10" s="96">
        <v>2</v>
      </c>
      <c r="G10" s="95"/>
      <c r="H10" s="96"/>
      <c r="I10" s="95"/>
      <c r="J10" s="99"/>
    </row>
    <row r="11" spans="1:10">
      <c r="A11" s="98" t="s">
        <v>48</v>
      </c>
      <c r="B11" s="94" t="s">
        <v>49</v>
      </c>
      <c r="C11" s="95"/>
      <c r="D11" s="96"/>
      <c r="E11" s="95"/>
      <c r="F11" s="96">
        <v>5</v>
      </c>
      <c r="G11" s="95"/>
      <c r="H11" s="96"/>
      <c r="I11" s="95"/>
      <c r="J11" s="99"/>
    </row>
    <row r="12" spans="1:10">
      <c r="A12" s="98" t="s">
        <v>156</v>
      </c>
      <c r="B12" s="94" t="s">
        <v>157</v>
      </c>
      <c r="C12" s="95"/>
      <c r="D12" s="96"/>
      <c r="E12" s="95"/>
      <c r="F12" s="96">
        <v>3</v>
      </c>
      <c r="G12" s="95"/>
      <c r="H12" s="96"/>
      <c r="I12" s="95"/>
      <c r="J12" s="99"/>
    </row>
    <row r="13" spans="1:10">
      <c r="A13" s="98" t="s">
        <v>158</v>
      </c>
      <c r="B13" s="94" t="s">
        <v>159</v>
      </c>
      <c r="C13" s="95"/>
      <c r="D13" s="96"/>
      <c r="E13" s="95"/>
      <c r="F13" s="96"/>
      <c r="G13" s="95">
        <v>3</v>
      </c>
      <c r="H13" s="96"/>
      <c r="I13" s="95"/>
      <c r="J13" s="99"/>
    </row>
    <row r="14" spans="1:10" ht="22.5">
      <c r="A14" s="98" t="s">
        <v>160</v>
      </c>
      <c r="B14" s="94" t="s">
        <v>161</v>
      </c>
      <c r="C14" s="95"/>
      <c r="D14" s="96"/>
      <c r="E14" s="95"/>
      <c r="F14" s="96"/>
      <c r="G14" s="95">
        <v>3</v>
      </c>
      <c r="H14" s="96"/>
      <c r="I14" s="95"/>
      <c r="J14" s="99"/>
    </row>
    <row r="15" spans="1:10">
      <c r="A15" s="98" t="s">
        <v>162</v>
      </c>
      <c r="B15" s="94" t="s">
        <v>163</v>
      </c>
      <c r="C15" s="95"/>
      <c r="D15" s="96"/>
      <c r="E15" s="95"/>
      <c r="F15" s="96"/>
      <c r="G15" s="95">
        <v>3</v>
      </c>
      <c r="H15" s="96"/>
      <c r="I15" s="95"/>
      <c r="J15" s="99"/>
    </row>
    <row r="16" spans="1:10">
      <c r="A16" s="98" t="s">
        <v>164</v>
      </c>
      <c r="B16" s="94" t="s">
        <v>165</v>
      </c>
      <c r="C16" s="95"/>
      <c r="D16" s="96"/>
      <c r="E16" s="95"/>
      <c r="F16" s="96"/>
      <c r="G16" s="95">
        <v>3</v>
      </c>
      <c r="H16" s="96"/>
      <c r="I16" s="95"/>
      <c r="J16" s="99"/>
    </row>
    <row r="17" spans="1:10">
      <c r="A17" s="98" t="s">
        <v>166</v>
      </c>
      <c r="B17" s="94" t="s">
        <v>167</v>
      </c>
      <c r="C17" s="95"/>
      <c r="D17" s="96"/>
      <c r="E17" s="95"/>
      <c r="F17" s="96"/>
      <c r="G17" s="95"/>
      <c r="H17" s="96"/>
      <c r="I17" s="95">
        <v>2</v>
      </c>
      <c r="J17" s="99"/>
    </row>
    <row r="18" spans="1:10">
      <c r="A18" s="98" t="s">
        <v>168</v>
      </c>
      <c r="B18" s="94" t="s">
        <v>169</v>
      </c>
      <c r="C18" s="95"/>
      <c r="D18" s="96"/>
      <c r="E18" s="95"/>
      <c r="F18" s="96"/>
      <c r="G18" s="95"/>
      <c r="H18" s="96"/>
      <c r="I18" s="95">
        <v>3</v>
      </c>
      <c r="J18" s="99"/>
    </row>
    <row r="19" spans="1:10">
      <c r="A19" s="140" t="s">
        <v>170</v>
      </c>
      <c r="B19" s="141"/>
      <c r="C19" s="141"/>
      <c r="D19" s="141"/>
      <c r="E19" s="141"/>
      <c r="F19" s="141"/>
      <c r="G19" s="141"/>
      <c r="H19" s="141"/>
      <c r="I19" s="141"/>
      <c r="J19" s="142"/>
    </row>
    <row r="20" spans="1:10">
      <c r="A20" s="98" t="s">
        <v>58</v>
      </c>
      <c r="B20" s="94" t="s">
        <v>59</v>
      </c>
      <c r="C20" s="95">
        <v>2</v>
      </c>
      <c r="D20" s="96"/>
      <c r="E20" s="95"/>
      <c r="F20" s="96"/>
      <c r="G20" s="95"/>
      <c r="H20" s="96"/>
      <c r="I20" s="95"/>
      <c r="J20" s="99"/>
    </row>
    <row r="21" spans="1:10">
      <c r="A21" s="98" t="s">
        <v>52</v>
      </c>
      <c r="B21" s="94" t="s">
        <v>53</v>
      </c>
      <c r="C21" s="95">
        <v>9</v>
      </c>
      <c r="D21" s="96"/>
      <c r="E21" s="95"/>
      <c r="F21" s="96"/>
      <c r="G21" s="95"/>
      <c r="H21" s="96"/>
      <c r="I21" s="95"/>
      <c r="J21" s="99"/>
    </row>
    <row r="22" spans="1:10">
      <c r="A22" s="98" t="s">
        <v>50</v>
      </c>
      <c r="B22" s="94" t="s">
        <v>51</v>
      </c>
      <c r="C22" s="95">
        <v>3</v>
      </c>
      <c r="D22" s="96"/>
      <c r="E22" s="95"/>
      <c r="F22" s="96"/>
      <c r="G22" s="95"/>
      <c r="H22" s="96"/>
      <c r="I22" s="95"/>
      <c r="J22" s="99"/>
    </row>
    <row r="23" spans="1:10">
      <c r="A23" s="98" t="s">
        <v>60</v>
      </c>
      <c r="B23" s="94" t="s">
        <v>61</v>
      </c>
      <c r="C23" s="95">
        <v>3</v>
      </c>
      <c r="D23" s="96"/>
      <c r="E23" s="95"/>
      <c r="F23" s="96"/>
      <c r="G23" s="95"/>
      <c r="H23" s="96"/>
      <c r="I23" s="95"/>
      <c r="J23" s="99"/>
    </row>
    <row r="24" spans="1:10">
      <c r="A24" s="98" t="s">
        <v>56</v>
      </c>
      <c r="B24" s="94" t="s">
        <v>57</v>
      </c>
      <c r="C24" s="95">
        <v>2</v>
      </c>
      <c r="D24" s="96"/>
      <c r="E24" s="95"/>
      <c r="F24" s="96"/>
      <c r="G24" s="95"/>
      <c r="H24" s="96"/>
      <c r="I24" s="95"/>
      <c r="J24" s="99"/>
    </row>
    <row r="25" spans="1:10">
      <c r="A25" s="98" t="s">
        <v>62</v>
      </c>
      <c r="B25" s="94" t="s">
        <v>63</v>
      </c>
      <c r="C25" s="95"/>
      <c r="D25" s="96">
        <v>2</v>
      </c>
      <c r="E25" s="95"/>
      <c r="F25" s="96"/>
      <c r="G25" s="95"/>
      <c r="H25" s="96"/>
      <c r="I25" s="95"/>
      <c r="J25" s="99"/>
    </row>
    <row r="26" spans="1:10">
      <c r="A26" s="98" t="s">
        <v>54</v>
      </c>
      <c r="B26" s="94" t="s">
        <v>55</v>
      </c>
      <c r="C26" s="95"/>
      <c r="D26" s="96">
        <v>4</v>
      </c>
      <c r="E26" s="95"/>
      <c r="F26" s="96"/>
      <c r="G26" s="95"/>
      <c r="H26" s="96"/>
      <c r="I26" s="95"/>
      <c r="J26" s="99"/>
    </row>
    <row r="27" spans="1:10">
      <c r="A27" s="98" t="s">
        <v>64</v>
      </c>
      <c r="B27" s="94" t="s">
        <v>65</v>
      </c>
      <c r="C27" s="95"/>
      <c r="D27" s="96">
        <v>3</v>
      </c>
      <c r="E27" s="95"/>
      <c r="F27" s="96"/>
      <c r="G27" s="95"/>
      <c r="H27" s="96"/>
      <c r="I27" s="95"/>
      <c r="J27" s="99"/>
    </row>
    <row r="28" spans="1:10">
      <c r="A28" s="98" t="s">
        <v>171</v>
      </c>
      <c r="B28" s="94" t="s">
        <v>172</v>
      </c>
      <c r="C28" s="95"/>
      <c r="D28" s="96"/>
      <c r="E28" s="95">
        <v>3</v>
      </c>
      <c r="F28" s="96"/>
      <c r="G28" s="95"/>
      <c r="H28" s="96"/>
      <c r="I28" s="95"/>
      <c r="J28" s="99"/>
    </row>
    <row r="29" spans="1:10">
      <c r="A29" s="98" t="s">
        <v>173</v>
      </c>
      <c r="B29" s="94" t="s">
        <v>174</v>
      </c>
      <c r="C29" s="95"/>
      <c r="D29" s="96"/>
      <c r="E29" s="95">
        <v>5</v>
      </c>
      <c r="F29" s="96"/>
      <c r="G29" s="95"/>
      <c r="H29" s="96"/>
      <c r="I29" s="95"/>
      <c r="J29" s="99"/>
    </row>
    <row r="30" spans="1:10">
      <c r="A30" s="98" t="s">
        <v>175</v>
      </c>
      <c r="B30" s="94" t="s">
        <v>176</v>
      </c>
      <c r="C30" s="95"/>
      <c r="D30" s="96"/>
      <c r="E30" s="95">
        <v>4</v>
      </c>
      <c r="F30" s="96"/>
      <c r="G30" s="95"/>
      <c r="H30" s="96"/>
      <c r="I30" s="95"/>
      <c r="J30" s="99"/>
    </row>
    <row r="31" spans="1:10">
      <c r="A31" s="98" t="s">
        <v>177</v>
      </c>
      <c r="B31" s="94" t="s">
        <v>178</v>
      </c>
      <c r="C31" s="95"/>
      <c r="D31" s="96"/>
      <c r="E31" s="95">
        <v>3</v>
      </c>
      <c r="F31" s="96"/>
      <c r="G31" s="95"/>
      <c r="H31" s="96"/>
      <c r="I31" s="95"/>
      <c r="J31" s="99"/>
    </row>
    <row r="32" spans="1:10">
      <c r="A32" s="98" t="s">
        <v>179</v>
      </c>
      <c r="B32" s="94" t="s">
        <v>180</v>
      </c>
      <c r="C32" s="95"/>
      <c r="D32" s="96"/>
      <c r="E32" s="95">
        <v>3</v>
      </c>
      <c r="F32" s="96"/>
      <c r="G32" s="95"/>
      <c r="H32" s="96"/>
      <c r="I32" s="95"/>
      <c r="J32" s="99"/>
    </row>
    <row r="33" spans="1:10" ht="22.5">
      <c r="A33" s="98" t="s">
        <v>68</v>
      </c>
      <c r="B33" s="94" t="s">
        <v>69</v>
      </c>
      <c r="C33" s="95"/>
      <c r="D33" s="96"/>
      <c r="E33" s="95"/>
      <c r="F33" s="96">
        <v>5</v>
      </c>
      <c r="G33" s="95"/>
      <c r="H33" s="96"/>
      <c r="I33" s="95"/>
      <c r="J33" s="99"/>
    </row>
    <row r="34" spans="1:10">
      <c r="A34" s="98" t="s">
        <v>181</v>
      </c>
      <c r="B34" s="94" t="s">
        <v>182</v>
      </c>
      <c r="C34" s="95"/>
      <c r="D34" s="96"/>
      <c r="E34" s="95"/>
      <c r="F34" s="96">
        <v>3</v>
      </c>
      <c r="G34" s="95"/>
      <c r="H34" s="96"/>
      <c r="I34" s="95"/>
      <c r="J34" s="99"/>
    </row>
    <row r="35" spans="1:10">
      <c r="A35" s="98" t="s">
        <v>183</v>
      </c>
      <c r="B35" s="94" t="s">
        <v>184</v>
      </c>
      <c r="C35" s="95"/>
      <c r="D35" s="96"/>
      <c r="E35" s="95"/>
      <c r="F35" s="96">
        <v>3</v>
      </c>
      <c r="G35" s="95"/>
      <c r="H35" s="96"/>
      <c r="I35" s="95"/>
      <c r="J35" s="99"/>
    </row>
    <row r="36" spans="1:10">
      <c r="A36" s="98" t="s">
        <v>185</v>
      </c>
      <c r="B36" s="94" t="s">
        <v>186</v>
      </c>
      <c r="C36" s="95"/>
      <c r="D36" s="96"/>
      <c r="E36" s="95"/>
      <c r="F36" s="96">
        <v>3</v>
      </c>
      <c r="G36" s="95"/>
      <c r="H36" s="96"/>
      <c r="I36" s="95"/>
      <c r="J36" s="99"/>
    </row>
    <row r="37" spans="1:10">
      <c r="A37" s="98" t="s">
        <v>187</v>
      </c>
      <c r="B37" s="94" t="s">
        <v>188</v>
      </c>
      <c r="C37" s="95"/>
      <c r="D37" s="96"/>
      <c r="E37" s="95"/>
      <c r="F37" s="96"/>
      <c r="G37" s="95">
        <v>3</v>
      </c>
      <c r="H37" s="96"/>
      <c r="I37" s="95"/>
      <c r="J37" s="99"/>
    </row>
    <row r="38" spans="1:10" ht="22.5">
      <c r="A38" s="98" t="s">
        <v>189</v>
      </c>
      <c r="B38" s="94" t="s">
        <v>190</v>
      </c>
      <c r="C38" s="95"/>
      <c r="D38" s="96"/>
      <c r="E38" s="95"/>
      <c r="F38" s="96"/>
      <c r="G38" s="95">
        <v>4</v>
      </c>
      <c r="H38" s="96"/>
      <c r="I38" s="95"/>
      <c r="J38" s="99"/>
    </row>
    <row r="39" spans="1:10" ht="22.5">
      <c r="A39" s="98" t="s">
        <v>191</v>
      </c>
      <c r="B39" s="94" t="s">
        <v>192</v>
      </c>
      <c r="C39" s="95"/>
      <c r="D39" s="96"/>
      <c r="E39" s="95"/>
      <c r="F39" s="96"/>
      <c r="G39" s="95">
        <v>3</v>
      </c>
      <c r="H39" s="96"/>
      <c r="I39" s="95"/>
      <c r="J39" s="99"/>
    </row>
    <row r="40" spans="1:10">
      <c r="A40" s="140" t="s">
        <v>193</v>
      </c>
      <c r="B40" s="141"/>
      <c r="C40" s="141"/>
      <c r="D40" s="141"/>
      <c r="E40" s="141"/>
      <c r="F40" s="141"/>
      <c r="G40" s="141"/>
      <c r="H40" s="141"/>
      <c r="I40" s="141"/>
      <c r="J40" s="142"/>
    </row>
    <row r="41" spans="1:10">
      <c r="A41" s="143" t="s">
        <v>194</v>
      </c>
      <c r="B41" s="144"/>
      <c r="C41" s="144"/>
      <c r="D41" s="144"/>
      <c r="E41" s="144"/>
      <c r="F41" s="144"/>
      <c r="G41" s="144"/>
      <c r="H41" s="144"/>
      <c r="I41" s="144"/>
      <c r="J41" s="145"/>
    </row>
    <row r="42" spans="1:10">
      <c r="A42" s="98" t="s">
        <v>195</v>
      </c>
      <c r="B42" s="94" t="s">
        <v>196</v>
      </c>
      <c r="C42" s="95"/>
      <c r="D42" s="96"/>
      <c r="E42" s="95">
        <v>12</v>
      </c>
      <c r="F42" s="96"/>
      <c r="G42" s="95"/>
      <c r="H42" s="96"/>
      <c r="I42" s="95"/>
      <c r="J42" s="99"/>
    </row>
    <row r="43" spans="1:10" ht="22.5">
      <c r="A43" s="98" t="s">
        <v>197</v>
      </c>
      <c r="B43" s="94" t="s">
        <v>198</v>
      </c>
      <c r="C43" s="95"/>
      <c r="D43" s="96"/>
      <c r="E43" s="95"/>
      <c r="F43" s="96"/>
      <c r="G43" s="95">
        <v>3</v>
      </c>
      <c r="H43" s="96"/>
      <c r="I43" s="95"/>
      <c r="J43" s="99"/>
    </row>
    <row r="44" spans="1:10">
      <c r="A44" s="143" t="s">
        <v>199</v>
      </c>
      <c r="B44" s="144"/>
      <c r="C44" s="144"/>
      <c r="D44" s="144"/>
      <c r="E44" s="144"/>
      <c r="F44" s="144"/>
      <c r="G44" s="144"/>
      <c r="H44" s="144"/>
      <c r="I44" s="144"/>
      <c r="J44" s="145"/>
    </row>
    <row r="45" spans="1:10">
      <c r="A45" s="98" t="s">
        <v>200</v>
      </c>
      <c r="B45" s="94" t="s">
        <v>201</v>
      </c>
      <c r="C45" s="95"/>
      <c r="D45" s="96"/>
      <c r="E45" s="95"/>
      <c r="F45" s="96"/>
      <c r="G45" s="95">
        <v>4</v>
      </c>
      <c r="H45" s="96"/>
      <c r="I45" s="95"/>
      <c r="J45" s="99"/>
    </row>
    <row r="46" spans="1:10">
      <c r="A46" s="98" t="s">
        <v>202</v>
      </c>
      <c r="B46" s="94" t="s">
        <v>203</v>
      </c>
      <c r="C46" s="95"/>
      <c r="D46" s="96"/>
      <c r="E46" s="95"/>
      <c r="F46" s="96"/>
      <c r="G46" s="95">
        <v>4</v>
      </c>
      <c r="H46" s="96"/>
      <c r="I46" s="95"/>
      <c r="J46" s="99"/>
    </row>
    <row r="47" spans="1:10">
      <c r="A47" s="98" t="s">
        <v>204</v>
      </c>
      <c r="B47" s="94" t="s">
        <v>205</v>
      </c>
      <c r="C47" s="95"/>
      <c r="D47" s="96"/>
      <c r="E47" s="95"/>
      <c r="F47" s="96"/>
      <c r="G47" s="95">
        <v>5</v>
      </c>
      <c r="H47" s="96"/>
      <c r="I47" s="95"/>
      <c r="J47" s="99"/>
    </row>
    <row r="48" spans="1:10">
      <c r="A48" s="98" t="s">
        <v>206</v>
      </c>
      <c r="B48" s="94" t="s">
        <v>207</v>
      </c>
      <c r="C48" s="95"/>
      <c r="D48" s="96"/>
      <c r="E48" s="95"/>
      <c r="F48" s="96"/>
      <c r="G48" s="95"/>
      <c r="H48" s="96"/>
      <c r="I48" s="95">
        <v>2</v>
      </c>
      <c r="J48" s="99"/>
    </row>
    <row r="49" spans="1:10">
      <c r="A49" s="143" t="s">
        <v>208</v>
      </c>
      <c r="B49" s="144"/>
      <c r="C49" s="144"/>
      <c r="D49" s="144"/>
      <c r="E49" s="144"/>
      <c r="F49" s="144"/>
      <c r="G49" s="144"/>
      <c r="H49" s="144"/>
      <c r="I49" s="144"/>
      <c r="J49" s="145"/>
    </row>
    <row r="50" spans="1:10">
      <c r="A50" s="98" t="s">
        <v>209</v>
      </c>
      <c r="B50" s="94" t="s">
        <v>210</v>
      </c>
      <c r="C50" s="95"/>
      <c r="D50" s="96"/>
      <c r="E50" s="95"/>
      <c r="F50" s="96"/>
      <c r="G50" s="95">
        <v>5</v>
      </c>
      <c r="H50" s="96"/>
      <c r="I50" s="95"/>
      <c r="J50" s="99"/>
    </row>
    <row r="51" spans="1:10">
      <c r="A51" s="98" t="s">
        <v>211</v>
      </c>
      <c r="B51" s="94" t="s">
        <v>212</v>
      </c>
      <c r="C51" s="95"/>
      <c r="D51" s="96"/>
      <c r="E51" s="95"/>
      <c r="F51" s="96"/>
      <c r="G51" s="95"/>
      <c r="H51" s="96"/>
      <c r="I51" s="95">
        <v>5</v>
      </c>
      <c r="J51" s="99"/>
    </row>
    <row r="52" spans="1:10" ht="22.5">
      <c r="A52" s="98" t="s">
        <v>213</v>
      </c>
      <c r="B52" s="94" t="s">
        <v>214</v>
      </c>
      <c r="C52" s="95"/>
      <c r="D52" s="96"/>
      <c r="E52" s="95"/>
      <c r="F52" s="96"/>
      <c r="G52" s="95"/>
      <c r="H52" s="96"/>
      <c r="I52" s="95">
        <v>5</v>
      </c>
      <c r="J52" s="99"/>
    </row>
    <row r="53" spans="1:10">
      <c r="A53" s="143" t="s">
        <v>215</v>
      </c>
      <c r="B53" s="144"/>
      <c r="C53" s="144"/>
      <c r="D53" s="144"/>
      <c r="E53" s="144"/>
      <c r="F53" s="144"/>
      <c r="G53" s="144"/>
      <c r="H53" s="144"/>
      <c r="I53" s="144"/>
      <c r="J53" s="145"/>
    </row>
    <row r="54" spans="1:10">
      <c r="A54" s="98" t="s">
        <v>216</v>
      </c>
      <c r="B54" s="94" t="s">
        <v>217</v>
      </c>
      <c r="C54" s="95"/>
      <c r="D54" s="96"/>
      <c r="E54" s="95"/>
      <c r="F54" s="96"/>
      <c r="G54" s="95">
        <v>15</v>
      </c>
      <c r="H54" s="96"/>
      <c r="I54" s="95"/>
      <c r="J54" s="99"/>
    </row>
    <row r="55" spans="1:10">
      <c r="A55" s="140" t="s">
        <v>218</v>
      </c>
      <c r="B55" s="141"/>
      <c r="C55" s="141"/>
      <c r="D55" s="141"/>
      <c r="E55" s="141"/>
      <c r="F55" s="141"/>
      <c r="G55" s="141"/>
      <c r="H55" s="141"/>
      <c r="I55" s="141"/>
      <c r="J55" s="142"/>
    </row>
    <row r="56" spans="1:10">
      <c r="A56" s="143" t="s">
        <v>219</v>
      </c>
      <c r="B56" s="144"/>
      <c r="C56" s="144"/>
      <c r="D56" s="144"/>
      <c r="E56" s="144"/>
      <c r="F56" s="144"/>
      <c r="G56" s="144"/>
      <c r="H56" s="144"/>
      <c r="I56" s="144"/>
      <c r="J56" s="145"/>
    </row>
    <row r="57" spans="1:10">
      <c r="A57" s="98" t="s">
        <v>220</v>
      </c>
      <c r="B57" s="94" t="s">
        <v>221</v>
      </c>
      <c r="C57" s="95"/>
      <c r="D57" s="96"/>
      <c r="E57" s="95"/>
      <c r="F57" s="96">
        <v>3</v>
      </c>
      <c r="G57" s="95"/>
      <c r="H57" s="96"/>
      <c r="I57" s="95"/>
      <c r="J57" s="99"/>
    </row>
    <row r="58" spans="1:10">
      <c r="A58" s="98" t="s">
        <v>222</v>
      </c>
      <c r="B58" s="94" t="s">
        <v>223</v>
      </c>
      <c r="C58" s="95"/>
      <c r="D58" s="96"/>
      <c r="E58" s="95"/>
      <c r="F58" s="96">
        <v>3</v>
      </c>
      <c r="G58" s="95"/>
      <c r="H58" s="96"/>
      <c r="I58" s="95"/>
      <c r="J58" s="99"/>
    </row>
    <row r="59" spans="1:10">
      <c r="A59" s="98" t="s">
        <v>224</v>
      </c>
      <c r="B59" s="94" t="s">
        <v>225</v>
      </c>
      <c r="C59" s="95"/>
      <c r="D59" s="96"/>
      <c r="E59" s="95"/>
      <c r="F59" s="96"/>
      <c r="G59" s="95">
        <v>3</v>
      </c>
      <c r="H59" s="96"/>
      <c r="I59" s="95"/>
      <c r="J59" s="99"/>
    </row>
    <row r="60" spans="1:10">
      <c r="A60" s="98" t="s">
        <v>226</v>
      </c>
      <c r="B60" s="94" t="s">
        <v>227</v>
      </c>
      <c r="C60" s="95"/>
      <c r="D60" s="96"/>
      <c r="E60" s="95"/>
      <c r="F60" s="96"/>
      <c r="G60" s="95">
        <v>2</v>
      </c>
      <c r="H60" s="96"/>
      <c r="I60" s="95"/>
      <c r="J60" s="99"/>
    </row>
    <row r="61" spans="1:10">
      <c r="A61" s="98" t="s">
        <v>228</v>
      </c>
      <c r="B61" s="94" t="s">
        <v>229</v>
      </c>
      <c r="C61" s="95"/>
      <c r="D61" s="96"/>
      <c r="E61" s="95"/>
      <c r="F61" s="96"/>
      <c r="G61" s="95">
        <v>4</v>
      </c>
      <c r="H61" s="96"/>
      <c r="I61" s="95"/>
      <c r="J61" s="99"/>
    </row>
    <row r="62" spans="1:10">
      <c r="A62" s="143" t="s">
        <v>230</v>
      </c>
      <c r="B62" s="144"/>
      <c r="C62" s="144"/>
      <c r="D62" s="144"/>
      <c r="E62" s="144"/>
      <c r="F62" s="144"/>
      <c r="G62" s="144"/>
      <c r="H62" s="144"/>
      <c r="I62" s="144"/>
      <c r="J62" s="145"/>
    </row>
    <row r="63" spans="1:10">
      <c r="A63" s="98" t="s">
        <v>231</v>
      </c>
      <c r="B63" s="94" t="s">
        <v>232</v>
      </c>
      <c r="C63" s="95"/>
      <c r="D63" s="96"/>
      <c r="E63" s="95"/>
      <c r="F63" s="96"/>
      <c r="G63" s="95">
        <v>4</v>
      </c>
      <c r="H63" s="96"/>
      <c r="I63" s="95"/>
      <c r="J63" s="99"/>
    </row>
    <row r="64" spans="1:10">
      <c r="A64" s="98" t="s">
        <v>233</v>
      </c>
      <c r="B64" s="94" t="s">
        <v>234</v>
      </c>
      <c r="C64" s="95"/>
      <c r="D64" s="96"/>
      <c r="E64" s="95"/>
      <c r="F64" s="96"/>
      <c r="G64" s="95">
        <v>4</v>
      </c>
      <c r="H64" s="96"/>
      <c r="I64" s="95"/>
      <c r="J64" s="99"/>
    </row>
    <row r="65" spans="1:10">
      <c r="A65" s="98" t="s">
        <v>235</v>
      </c>
      <c r="B65" s="94" t="s">
        <v>236</v>
      </c>
      <c r="C65" s="95"/>
      <c r="D65" s="96"/>
      <c r="E65" s="95"/>
      <c r="F65" s="96"/>
      <c r="G65" s="95"/>
      <c r="H65" s="96"/>
      <c r="I65" s="95">
        <v>4</v>
      </c>
      <c r="J65" s="99"/>
    </row>
    <row r="66" spans="1:10">
      <c r="A66" s="98" t="s">
        <v>237</v>
      </c>
      <c r="B66" s="94" t="s">
        <v>238</v>
      </c>
      <c r="C66" s="95"/>
      <c r="D66" s="96"/>
      <c r="E66" s="95"/>
      <c r="F66" s="96"/>
      <c r="G66" s="95"/>
      <c r="H66" s="96"/>
      <c r="I66" s="95">
        <v>3</v>
      </c>
      <c r="J66" s="99"/>
    </row>
    <row r="67" spans="1:10">
      <c r="A67" s="143" t="s">
        <v>239</v>
      </c>
      <c r="B67" s="144"/>
      <c r="C67" s="144"/>
      <c r="D67" s="144"/>
      <c r="E67" s="144"/>
      <c r="F67" s="144"/>
      <c r="G67" s="144"/>
      <c r="H67" s="144"/>
      <c r="I67" s="144"/>
      <c r="J67" s="145"/>
    </row>
    <row r="68" spans="1:10">
      <c r="A68" s="98" t="s">
        <v>240</v>
      </c>
      <c r="B68" s="94" t="s">
        <v>241</v>
      </c>
      <c r="C68" s="95"/>
      <c r="D68" s="96"/>
      <c r="E68" s="95"/>
      <c r="F68" s="96"/>
      <c r="G68" s="95">
        <v>4</v>
      </c>
      <c r="H68" s="96"/>
      <c r="I68" s="95"/>
      <c r="J68" s="99"/>
    </row>
    <row r="69" spans="1:10">
      <c r="A69" s="98" t="s">
        <v>242</v>
      </c>
      <c r="B69" s="94" t="s">
        <v>243</v>
      </c>
      <c r="C69" s="95"/>
      <c r="D69" s="96"/>
      <c r="E69" s="95"/>
      <c r="F69" s="96"/>
      <c r="G69" s="95">
        <v>4</v>
      </c>
      <c r="H69" s="96"/>
      <c r="I69" s="95"/>
      <c r="J69" s="99"/>
    </row>
    <row r="70" spans="1:10">
      <c r="A70" s="98" t="s">
        <v>244</v>
      </c>
      <c r="B70" s="94" t="s">
        <v>245</v>
      </c>
      <c r="C70" s="95"/>
      <c r="D70" s="96"/>
      <c r="E70" s="95"/>
      <c r="F70" s="96"/>
      <c r="G70" s="95"/>
      <c r="H70" s="96"/>
      <c r="I70" s="95">
        <v>4</v>
      </c>
      <c r="J70" s="99"/>
    </row>
    <row r="71" spans="1:10">
      <c r="A71" s="98" t="s">
        <v>246</v>
      </c>
      <c r="B71" s="94" t="s">
        <v>247</v>
      </c>
      <c r="C71" s="95"/>
      <c r="D71" s="96"/>
      <c r="E71" s="95"/>
      <c r="F71" s="96"/>
      <c r="G71" s="95"/>
      <c r="H71" s="96"/>
      <c r="I71" s="95">
        <v>3</v>
      </c>
      <c r="J71" s="99"/>
    </row>
    <row r="72" spans="1:10">
      <c r="A72" s="143" t="s">
        <v>248</v>
      </c>
      <c r="B72" s="144"/>
      <c r="C72" s="144"/>
      <c r="D72" s="144"/>
      <c r="E72" s="144"/>
      <c r="F72" s="144"/>
      <c r="G72" s="144"/>
      <c r="H72" s="144"/>
      <c r="I72" s="144"/>
      <c r="J72" s="145"/>
    </row>
    <row r="73" spans="1:10">
      <c r="A73" s="98" t="s">
        <v>249</v>
      </c>
      <c r="B73" s="94" t="s">
        <v>250</v>
      </c>
      <c r="C73" s="95"/>
      <c r="D73" s="96"/>
      <c r="E73" s="95"/>
      <c r="F73" s="96"/>
      <c r="G73" s="95">
        <v>4</v>
      </c>
      <c r="H73" s="96"/>
      <c r="I73" s="95"/>
      <c r="J73" s="99"/>
    </row>
    <row r="74" spans="1:10">
      <c r="A74" s="98" t="s">
        <v>200</v>
      </c>
      <c r="B74" s="94" t="s">
        <v>201</v>
      </c>
      <c r="C74" s="95"/>
      <c r="D74" s="96"/>
      <c r="E74" s="95"/>
      <c r="F74" s="96"/>
      <c r="G74" s="95">
        <v>4</v>
      </c>
      <c r="H74" s="96"/>
      <c r="I74" s="95"/>
      <c r="J74" s="99"/>
    </row>
    <row r="75" spans="1:10">
      <c r="A75" s="98" t="s">
        <v>251</v>
      </c>
      <c r="B75" s="94" t="s">
        <v>252</v>
      </c>
      <c r="C75" s="95"/>
      <c r="D75" s="96"/>
      <c r="E75" s="95"/>
      <c r="F75" s="96"/>
      <c r="G75" s="95"/>
      <c r="H75" s="96"/>
      <c r="I75" s="95">
        <v>3</v>
      </c>
      <c r="J75" s="99"/>
    </row>
    <row r="76" spans="1:10">
      <c r="A76" s="98" t="s">
        <v>253</v>
      </c>
      <c r="B76" s="94" t="s">
        <v>254</v>
      </c>
      <c r="C76" s="95"/>
      <c r="D76" s="96"/>
      <c r="E76" s="95"/>
      <c r="F76" s="96"/>
      <c r="G76" s="95"/>
      <c r="H76" s="96"/>
      <c r="I76" s="95">
        <v>4</v>
      </c>
      <c r="J76" s="99"/>
    </row>
    <row r="77" spans="1:10">
      <c r="A77" s="140" t="s">
        <v>255</v>
      </c>
      <c r="B77" s="141"/>
      <c r="C77" s="141"/>
      <c r="D77" s="141"/>
      <c r="E77" s="141"/>
      <c r="F77" s="141"/>
      <c r="G77" s="141"/>
      <c r="H77" s="141"/>
      <c r="I77" s="141"/>
      <c r="J77" s="142"/>
    </row>
    <row r="78" spans="1:10" ht="22.5">
      <c r="A78" s="98" t="s">
        <v>256</v>
      </c>
      <c r="B78" s="94" t="s">
        <v>257</v>
      </c>
      <c r="C78" s="95"/>
      <c r="D78" s="96" t="s">
        <v>258</v>
      </c>
      <c r="E78" s="95"/>
      <c r="F78" s="96"/>
      <c r="G78" s="95"/>
      <c r="H78" s="96"/>
      <c r="I78" s="95"/>
      <c r="J78" s="99"/>
    </row>
    <row r="79" spans="1:10">
      <c r="A79" s="98" t="s">
        <v>259</v>
      </c>
      <c r="B79" s="94" t="s">
        <v>260</v>
      </c>
      <c r="C79" s="95" t="s">
        <v>261</v>
      </c>
      <c r="D79" s="96"/>
      <c r="E79" s="95"/>
      <c r="F79" s="96"/>
      <c r="G79" s="95"/>
      <c r="H79" s="96"/>
      <c r="I79" s="95"/>
      <c r="J79" s="99"/>
    </row>
    <row r="80" spans="1:10">
      <c r="A80" s="98" t="s">
        <v>40</v>
      </c>
      <c r="B80" s="94" t="s">
        <v>41</v>
      </c>
      <c r="C80" s="95" t="s">
        <v>262</v>
      </c>
      <c r="D80" s="96"/>
      <c r="E80" s="95"/>
      <c r="F80" s="96"/>
      <c r="G80" s="95"/>
      <c r="H80" s="96"/>
      <c r="I80" s="95"/>
      <c r="J80" s="99"/>
    </row>
    <row r="81" spans="1:10">
      <c r="A81" s="98" t="s">
        <v>38</v>
      </c>
      <c r="B81" s="94" t="s">
        <v>263</v>
      </c>
      <c r="C81" s="95" t="s">
        <v>262</v>
      </c>
      <c r="D81" s="96"/>
      <c r="E81" s="95"/>
      <c r="F81" s="96"/>
      <c r="G81" s="95"/>
      <c r="H81" s="96"/>
      <c r="I81" s="95"/>
      <c r="J81" s="99"/>
    </row>
    <row r="82" spans="1:10">
      <c r="A82" s="98" t="s">
        <v>36</v>
      </c>
      <c r="B82" s="94" t="s">
        <v>264</v>
      </c>
      <c r="C82" s="95"/>
      <c r="D82" s="96" t="s">
        <v>262</v>
      </c>
      <c r="E82" s="95"/>
      <c r="F82" s="96"/>
      <c r="G82" s="95"/>
      <c r="H82" s="96"/>
      <c r="I82" s="95"/>
      <c r="J82" s="99"/>
    </row>
    <row r="83" spans="1:10" ht="22.5">
      <c r="A83" s="98" t="s">
        <v>265</v>
      </c>
      <c r="B83" s="94" t="s">
        <v>266</v>
      </c>
      <c r="C83" s="95" t="s">
        <v>262</v>
      </c>
      <c r="D83" s="96"/>
      <c r="E83" s="95"/>
      <c r="F83" s="96"/>
      <c r="G83" s="95"/>
      <c r="H83" s="96"/>
      <c r="I83" s="95"/>
      <c r="J83" s="99"/>
    </row>
    <row r="84" spans="1:10">
      <c r="A84" s="140" t="s">
        <v>267</v>
      </c>
      <c r="B84" s="141"/>
      <c r="C84" s="141"/>
      <c r="D84" s="141"/>
      <c r="E84" s="141"/>
      <c r="F84" s="141"/>
      <c r="G84" s="141"/>
      <c r="H84" s="141"/>
      <c r="I84" s="141"/>
      <c r="J84" s="142"/>
    </row>
    <row r="85" spans="1:10">
      <c r="A85" s="98" t="s">
        <v>268</v>
      </c>
      <c r="B85" s="94" t="s">
        <v>269</v>
      </c>
      <c r="C85" s="95"/>
      <c r="D85" s="96"/>
      <c r="E85" s="95"/>
      <c r="F85" s="96"/>
      <c r="G85" s="95"/>
      <c r="H85" s="96"/>
      <c r="I85" s="95">
        <v>15</v>
      </c>
      <c r="J85" s="99"/>
    </row>
    <row r="86" spans="1:10">
      <c r="A86" s="140" t="s">
        <v>270</v>
      </c>
      <c r="B86" s="141"/>
      <c r="C86" s="141"/>
      <c r="D86" s="141"/>
      <c r="E86" s="141"/>
      <c r="F86" s="141"/>
      <c r="G86" s="141"/>
      <c r="H86" s="141"/>
      <c r="I86" s="141"/>
      <c r="J86" s="142"/>
    </row>
    <row r="87" spans="1:10">
      <c r="A87" s="143" t="s">
        <v>271</v>
      </c>
      <c r="B87" s="144"/>
      <c r="C87" s="144"/>
      <c r="D87" s="144"/>
      <c r="E87" s="144"/>
      <c r="F87" s="144"/>
      <c r="G87" s="144"/>
      <c r="H87" s="144"/>
      <c r="I87" s="144"/>
      <c r="J87" s="145"/>
    </row>
    <row r="88" spans="1:10">
      <c r="A88" s="98" t="s">
        <v>272</v>
      </c>
      <c r="B88" s="94" t="s">
        <v>273</v>
      </c>
      <c r="C88" s="95"/>
      <c r="D88" s="96">
        <v>6</v>
      </c>
      <c r="E88" s="95"/>
      <c r="F88" s="96"/>
      <c r="G88" s="95"/>
      <c r="H88" s="96"/>
      <c r="I88" s="95"/>
      <c r="J88" s="99"/>
    </row>
    <row r="89" spans="1:10">
      <c r="A89" s="98" t="s">
        <v>274</v>
      </c>
      <c r="B89" s="94" t="s">
        <v>275</v>
      </c>
      <c r="C89" s="95"/>
      <c r="D89" s="96"/>
      <c r="E89" s="95"/>
      <c r="F89" s="96">
        <v>12</v>
      </c>
      <c r="G89" s="95"/>
      <c r="H89" s="96"/>
      <c r="I89" s="95"/>
      <c r="J89" s="99"/>
    </row>
    <row r="90" spans="1:10" ht="15.75" thickBot="1">
      <c r="A90" s="100" t="s">
        <v>276</v>
      </c>
      <c r="B90" s="101" t="s">
        <v>277</v>
      </c>
      <c r="C90" s="102"/>
      <c r="D90" s="103"/>
      <c r="E90" s="102"/>
      <c r="F90" s="103"/>
      <c r="G90" s="102"/>
      <c r="H90" s="103">
        <v>12</v>
      </c>
      <c r="I90" s="102"/>
      <c r="J90" s="104"/>
    </row>
    <row r="91" spans="1:10" ht="15.75" thickBot="1">
      <c r="A91" s="105"/>
    </row>
    <row r="92" spans="1:10" ht="15.75" thickBot="1">
      <c r="A92" s="106" t="s">
        <v>278</v>
      </c>
    </row>
  </sheetData>
  <mergeCells count="16">
    <mergeCell ref="A49:J49"/>
    <mergeCell ref="A77:J77"/>
    <mergeCell ref="A84:J84"/>
    <mergeCell ref="A86:J86"/>
    <mergeCell ref="A87:J87"/>
    <mergeCell ref="A53:J53"/>
    <mergeCell ref="A55:J55"/>
    <mergeCell ref="A56:J56"/>
    <mergeCell ref="A62:J62"/>
    <mergeCell ref="A67:J67"/>
    <mergeCell ref="A72:J72"/>
    <mergeCell ref="A2:J2"/>
    <mergeCell ref="A19:J19"/>
    <mergeCell ref="A40:J40"/>
    <mergeCell ref="A41:J41"/>
    <mergeCell ref="A44:J44"/>
  </mergeCells>
  <hyperlinks>
    <hyperlink ref="A3" r:id="rId1" display="http://portal.savonia.fi/amk/opiskelijalle/opiskelu/opinto-opas/tekniikka?konr=2161&amp;ojnr=36914"/>
    <hyperlink ref="A4" r:id="rId2" display="http://portal.savonia.fi/amk/opiskelijalle/opiskelu/opinto-opas/tekniikka?konr=2161&amp;ojnr=37093"/>
    <hyperlink ref="A5" r:id="rId3" display="http://portal.savonia.fi/amk/opiskelijalle/opiskelu/opinto-opas/tekniikka?konr=2161&amp;ojnr=36913"/>
    <hyperlink ref="A6" r:id="rId4" display="http://portal.savonia.fi/amk/opiskelijalle/opiskelu/opinto-opas/tekniikka?konr=2161&amp;ojnr=36928"/>
    <hyperlink ref="A7" r:id="rId5" display="http://portal.savonia.fi/amk/opiskelijalle/opiskelu/opinto-opas/tekniikka?konr=2161&amp;ojnr=37102"/>
    <hyperlink ref="A8" r:id="rId6" display="http://portal.savonia.fi/amk/opiskelijalle/opiskelu/opinto-opas/tekniikka?konr=2161&amp;ojnr=36929"/>
    <hyperlink ref="A9" r:id="rId7" display="http://portal.savonia.fi/amk/opiskelijalle/opiskelu/opinto-opas/tekniikka?konr=2161&amp;ojnr=37150"/>
    <hyperlink ref="A10" r:id="rId8" display="http://portal.savonia.fi/amk/opiskelijalle/opiskelu/opinto-opas/tekniikka?konr=2161&amp;ojnr=36925"/>
    <hyperlink ref="A11" r:id="rId9" display="http://portal.savonia.fi/amk/opiskelijalle/opiskelu/opinto-opas/tekniikka?konr=2161&amp;ojnr=37084"/>
    <hyperlink ref="A12" r:id="rId10" display="http://portal.savonia.fi/amk/opiskelijalle/opiskelu/opinto-opas/tekniikka?konr=2161&amp;ojnr=37103"/>
    <hyperlink ref="A13" r:id="rId11" display="http://portal.savonia.fi/amk/opiskelijalle/opiskelu/opinto-opas/tekniikka?konr=2161&amp;ojnr=37101"/>
    <hyperlink ref="A14" r:id="rId12" display="http://portal.savonia.fi/amk/opiskelijalle/opiskelu/opinto-opas/tekniikka?konr=2161&amp;ojnr=36930"/>
    <hyperlink ref="A15" r:id="rId13" display="http://portal.savonia.fi/amk/opiskelijalle/opiskelu/opinto-opas/tekniikka?konr=2161&amp;ojnr=37151"/>
    <hyperlink ref="A16" r:id="rId14" display="http://portal.savonia.fi/amk/opiskelijalle/opiskelu/opinto-opas/tekniikka?konr=2161&amp;ojnr=37153"/>
    <hyperlink ref="A17" r:id="rId15" display="http://portal.savonia.fi/amk/opiskelijalle/opiskelu/opinto-opas/tekniikka?konr=2161&amp;ojnr=36926"/>
    <hyperlink ref="A18" r:id="rId16" display="http://portal.savonia.fi/amk/opiskelijalle/opiskelu/opinto-opas/tekniikka?konr=2161&amp;ojnr=36924"/>
    <hyperlink ref="A20" r:id="rId17" display="http://portal.savonia.fi/amk/opiskelijalle/opiskelu/opinto-opas/tekniikka?konr=2161&amp;ojnr=36267"/>
    <hyperlink ref="A21" r:id="rId18" display="http://portal.savonia.fi/amk/opiskelijalle/opiskelu/opinto-opas/tekniikka?konr=2161&amp;ojnr=31565"/>
    <hyperlink ref="A22" r:id="rId19" display="http://portal.savonia.fi/amk/opiskelijalle/opiskelu/opinto-opas/tekniikka?konr=2161&amp;ojnr=36931"/>
    <hyperlink ref="A23" r:id="rId20" display="http://portal.savonia.fi/amk/opiskelijalle/opiskelu/opinto-opas/tekniikka?konr=2161&amp;ojnr=31590"/>
    <hyperlink ref="A24" r:id="rId21" display="http://portal.savonia.fi/amk/opiskelijalle/opiskelu/opinto-opas/tekniikka?konr=2161&amp;ojnr=36266"/>
    <hyperlink ref="A25" r:id="rId22" display="http://portal.savonia.fi/amk/opiskelijalle/opiskelu/opinto-opas/tekniikka?konr=2161&amp;ojnr=31586"/>
    <hyperlink ref="A26" r:id="rId23" display="http://portal.savonia.fi/amk/opiskelijalle/opiskelu/opinto-opas/tekniikka?konr=2161&amp;ojnr=36233"/>
    <hyperlink ref="A27" r:id="rId24" display="http://portal.savonia.fi/amk/opiskelijalle/opiskelu/opinto-opas/tekniikka?konr=2161&amp;ojnr=31587"/>
    <hyperlink ref="A28" r:id="rId25" display="http://portal.savonia.fi/amk/opiskelijalle/opiskelu/opinto-opas/tekniikka?konr=2161&amp;ojnr=31616"/>
    <hyperlink ref="A29" r:id="rId26" display="http://portal.savonia.fi/amk/opiskelijalle/opiskelu/opinto-opas/tekniikka?konr=2161&amp;ojnr=31582"/>
    <hyperlink ref="A30" r:id="rId27" display="http://portal.savonia.fi/amk/opiskelijalle/opiskelu/opinto-opas/tekniikka?konr=2161&amp;ojnr=31617"/>
    <hyperlink ref="A31" r:id="rId28" display="http://portal.savonia.fi/amk/opiskelijalle/opiskelu/opinto-opas/tekniikka?konr=2161&amp;ojnr=31597"/>
    <hyperlink ref="A32" r:id="rId29" display="http://portal.savonia.fi/amk/opiskelijalle/opiskelu/opinto-opas/tekniikka?konr=2161&amp;ojnr=36265"/>
    <hyperlink ref="A33" r:id="rId30" display="http://portal.savonia.fi/amk/opiskelijalle/opiskelu/opinto-opas/tekniikka?konr=2161&amp;ojnr=36932"/>
    <hyperlink ref="A34" r:id="rId31" display="http://portal.savonia.fi/amk/opiskelijalle/opiskelu/opinto-opas/tekniikka?konr=2161&amp;ojnr=37158"/>
    <hyperlink ref="A35" r:id="rId32" display="http://portal.savonia.fi/amk/opiskelijalle/opiskelu/opinto-opas/tekniikka?konr=2161&amp;ojnr=34665"/>
    <hyperlink ref="A36" r:id="rId33" display="http://portal.savonia.fi/amk/opiskelijalle/opiskelu/opinto-opas/tekniikka?konr=2161&amp;ojnr=31595"/>
    <hyperlink ref="A37" r:id="rId34" display="http://portal.savonia.fi/amk/opiskelijalle/opiskelu/opinto-opas/tekniikka?konr=2161&amp;ojnr=36933"/>
    <hyperlink ref="A38" r:id="rId35" display="http://portal.savonia.fi/amk/opiskelijalle/opiskelu/opinto-opas/tekniikka?konr=2161&amp;ojnr=37157"/>
    <hyperlink ref="A39" r:id="rId36" display="http://portal.savonia.fi/amk/opiskelijalle/opiskelu/opinto-opas/tekniikka?konr=2161&amp;ojnr=37154"/>
    <hyperlink ref="A42" r:id="rId37" display="http://portal.savonia.fi/amk/opiskelijalle/opiskelu/opinto-opas/tekniikka?konr=2161&amp;ojnr=36244"/>
    <hyperlink ref="A43" r:id="rId38" display="http://portal.savonia.fi/amk/opiskelijalle/opiskelu/opinto-opas/tekniikka?konr=2161&amp;ojnr=36245"/>
    <hyperlink ref="A45" r:id="rId39" display="http://portal.savonia.fi/amk/opiskelijalle/opiskelu/opinto-opas/tekniikka?konr=2161&amp;ojnr=32271"/>
    <hyperlink ref="A46" r:id="rId40" display="http://portal.savonia.fi/amk/opiskelijalle/opiskelu/opinto-opas/tekniikka?konr=2161&amp;ojnr=32270"/>
    <hyperlink ref="A47" r:id="rId41" display="http://portal.savonia.fi/amk/opiskelijalle/opiskelu/opinto-opas/tekniikka?konr=2161&amp;ojnr=32273"/>
    <hyperlink ref="A48" r:id="rId42" display="http://portal.savonia.fi/amk/opiskelijalle/opiskelu/opinto-opas/tekniikka?konr=2161&amp;ojnr=36261"/>
    <hyperlink ref="A50" r:id="rId43" display="http://portal.savonia.fi/amk/opiskelijalle/opiskelu/opinto-opas/tekniikka?konr=2161&amp;ojnr=32274"/>
    <hyperlink ref="A51" r:id="rId44" display="http://portal.savonia.fi/amk/opiskelijalle/opiskelu/opinto-opas/tekniikka?konr=2161&amp;ojnr=32275"/>
    <hyperlink ref="A52" r:id="rId45" display="http://portal.savonia.fi/amk/opiskelijalle/opiskelu/opinto-opas/tekniikka?konr=2161&amp;ojnr=32276"/>
    <hyperlink ref="A54" r:id="rId46" display="http://portal.savonia.fi/amk/opiskelijalle/opiskelu/opinto-opas/tekniikka?konr=2161&amp;ojnr=36246"/>
    <hyperlink ref="A57" r:id="rId47" display="http://portal.savonia.fi/amk/opiskelijalle/opiskelu/opinto-opas/tekniikka?konr=2161&amp;ojnr=31581"/>
    <hyperlink ref="A58" r:id="rId48" display="http://portal.savonia.fi/amk/opiskelijalle/opiskelu/opinto-opas/tekniikka?konr=2161&amp;ojnr=37159"/>
    <hyperlink ref="A59" r:id="rId49" display="http://portal.savonia.fi/amk/opiskelijalle/opiskelu/opinto-opas/tekniikka?konr=2161&amp;ojnr=37528"/>
    <hyperlink ref="A60" r:id="rId50" display="http://portal.savonia.fi/amk/opiskelijalle/opiskelu/opinto-opas/tekniikka?konr=2161&amp;ojnr=37160"/>
    <hyperlink ref="A61" r:id="rId51" display="http://portal.savonia.fi/amk/opiskelijalle/opiskelu/opinto-opas/tekniikka?konr=2161&amp;ojnr=36234"/>
    <hyperlink ref="A63" r:id="rId52" display="http://portal.savonia.fi/amk/opiskelijalle/opiskelu/opinto-opas/tekniikka?konr=2161&amp;ojnr=36235"/>
    <hyperlink ref="A64" r:id="rId53" display="http://portal.savonia.fi/amk/opiskelijalle/opiskelu/opinto-opas/tekniikka?konr=2161&amp;ojnr=36236"/>
    <hyperlink ref="A65" r:id="rId54" display="http://portal.savonia.fi/amk/opiskelijalle/opiskelu/opinto-opas/tekniikka?konr=2161&amp;ojnr=36237"/>
    <hyperlink ref="A66" r:id="rId55" display="http://portal.savonia.fi/amk/opiskelijalle/opiskelu/opinto-opas/tekniikka?konr=2161&amp;ojnr=36238"/>
    <hyperlink ref="A68" r:id="rId56" display="http://portal.savonia.fi/amk/opiskelijalle/opiskelu/opinto-opas/tekniikka?konr=2161&amp;ojnr=36239"/>
    <hyperlink ref="A69" r:id="rId57" display="http://portal.savonia.fi/amk/opiskelijalle/opiskelu/opinto-opas/tekniikka?konr=2161&amp;ojnr=36240"/>
    <hyperlink ref="A70" r:id="rId58" display="http://portal.savonia.fi/amk/opiskelijalle/opiskelu/opinto-opas/tekniikka?konr=2161&amp;ojnr=36241"/>
    <hyperlink ref="A71" r:id="rId59" display="http://portal.savonia.fi/amk/opiskelijalle/opiskelu/opinto-opas/tekniikka?konr=2161&amp;ojnr=36242"/>
    <hyperlink ref="A73" r:id="rId60" display="http://portal.savonia.fi/amk/opiskelijalle/opiskelu/opinto-opas/tekniikka?konr=2161&amp;ojnr=32214"/>
    <hyperlink ref="A74" r:id="rId61" display="http://portal.savonia.fi/amk/opiskelijalle/opiskelu/opinto-opas/tekniikka?konr=2161&amp;ojnr=32271"/>
    <hyperlink ref="A75" r:id="rId62" display="http://portal.savonia.fi/amk/opiskelijalle/opiskelu/opinto-opas/tekniikka?konr=2161&amp;ojnr=36269"/>
    <hyperlink ref="A76" r:id="rId63" display="http://portal.savonia.fi/amk/opiskelijalle/opiskelu/opinto-opas/tekniikka?konr=2161&amp;ojnr=36243"/>
    <hyperlink ref="A78" r:id="rId64" display="http://portal.savonia.fi/amk/opiskelijalle/opiskelu/opinto-opas/tekniikka?konr=2161&amp;ojnr=39290"/>
    <hyperlink ref="A79" r:id="rId65" display="http://portal.savonia.fi/amk/opiskelijalle/opiskelu/opinto-opas/tekniikka?konr=2161&amp;ojnr=36923"/>
    <hyperlink ref="A80" r:id="rId66" display="http://portal.savonia.fi/amk/opiskelijalle/opiskelu/opinto-opas/tekniikka?konr=2161&amp;ojnr=36918"/>
    <hyperlink ref="A81" r:id="rId67" display="http://portal.savonia.fi/amk/opiskelijalle/opiskelu/opinto-opas/tekniikka?konr=2161&amp;ojnr=36917"/>
    <hyperlink ref="A82" r:id="rId68" display="http://portal.savonia.fi/amk/opiskelijalle/opiskelu/opinto-opas/tekniikka?konr=2161&amp;ojnr=36927"/>
    <hyperlink ref="A83" r:id="rId69" display="http://portal.savonia.fi/amk/opiskelijalle/opiskelu/opinto-opas/tekniikka?konr=2161&amp;ojnr=38885"/>
    <hyperlink ref="A85" r:id="rId70" display="http://portal.savonia.fi/amk/opiskelijalle/opiskelu/opinto-opas/tekniikka?konr=2161&amp;ojnr=38100"/>
    <hyperlink ref="A88" r:id="rId71" display="http://portal.savonia.fi/amk/opiskelijalle/opiskelu/opinto-opas/tekniikka?konr=2161&amp;ojnr=38673"/>
    <hyperlink ref="A89" r:id="rId72" display="http://portal.savonia.fi/amk/opiskelijalle/opiskelu/opinto-opas/tekniikka?konr=2161&amp;ojnr=38674"/>
    <hyperlink ref="A90" r:id="rId73" display="http://portal.savonia.fi/amk/opiskelijalle/opiskelu/opinto-opas/tekniikka?konr=2161&amp;ojnr=3867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5</vt:i4>
      </vt:variant>
      <vt:variant>
        <vt:lpstr>Nimetyt alueet</vt:lpstr>
      </vt:variant>
      <vt:variant>
        <vt:i4>1</vt:i4>
      </vt:variant>
    </vt:vector>
  </HeadingPairs>
  <TitlesOfParts>
    <vt:vector size="6" baseType="lpstr">
      <vt:lpstr>Syksy -09</vt:lpstr>
      <vt:lpstr>Kevät -10</vt:lpstr>
      <vt:lpstr>Syksy-10</vt:lpstr>
      <vt:lpstr>Kevät-11</vt:lpstr>
      <vt:lpstr>PäiväOPS</vt:lpstr>
      <vt:lpstr>'Kevät -10'!Tulostusalue</vt:lpstr>
    </vt:vector>
  </TitlesOfParts>
  <Company>Savonia-amk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TeKu</dc:creator>
  <cp:lastModifiedBy>Testitunnus ATK-laboratorio</cp:lastModifiedBy>
  <cp:lastPrinted>2009-10-22T10:24:51Z</cp:lastPrinted>
  <dcterms:created xsi:type="dcterms:W3CDTF">2009-05-14T07:23:36Z</dcterms:created>
  <dcterms:modified xsi:type="dcterms:W3CDTF">2010-08-14T07:04:44Z</dcterms:modified>
</cp:coreProperties>
</file>