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<sst xmlns="http://schemas.openxmlformats.org/spreadsheetml/2006/main" count="75" uniqueCount="64">
  <si>
    <t>Liikevaihto</t>
  </si>
  <si>
    <t>Liikevoitto</t>
  </si>
  <si>
    <t>%</t>
  </si>
  <si>
    <t>Kannattavuus</t>
  </si>
  <si>
    <t>Pääomarakenne</t>
  </si>
  <si>
    <t>Oma pääoma</t>
  </si>
  <si>
    <t>Vieras pääoma</t>
  </si>
  <si>
    <t>Maksuvalmius</t>
  </si>
  <si>
    <t>Rahat+myyntis</t>
  </si>
  <si>
    <t>lyhyt aik. vieras po</t>
  </si>
  <si>
    <t>tililkauden voitto</t>
  </si>
  <si>
    <t>LIIKEVAIHTO</t>
  </si>
  <si>
    <t>Liiketoiminnan muut tuotot</t>
  </si>
  <si>
    <t>Materiaalit ja palvelut</t>
  </si>
  <si>
    <t>Aineet, tarvikkeet ja tavarat</t>
  </si>
  <si>
    <t>Ostot tilikauden aikana</t>
  </si>
  <si>
    <t>Ulkopuoliset palvelut</t>
  </si>
  <si>
    <t>Materiaalit ja palvelut yhteensä</t>
  </si>
  <si>
    <t>Henkilöstökulut</t>
  </si>
  <si>
    <t>Palkat ja palkkiot</t>
  </si>
  <si>
    <t>Henkilösivukulut</t>
  </si>
  <si>
    <t>Eläkekulut</t>
  </si>
  <si>
    <t>Muut henkilösivukulut</t>
  </si>
  <si>
    <t>Henkilösivukulut yhteensä</t>
  </si>
  <si>
    <t>Henkilöstökulut yhteensä</t>
  </si>
  <si>
    <t>Poistot ja arvonalentumiset</t>
  </si>
  <si>
    <t>Suunnitelman mukaiset poistot</t>
  </si>
  <si>
    <t>Poistot ja arvonalentumiset yhteensä</t>
  </si>
  <si>
    <t>Liiketoiminnan muut kulut</t>
  </si>
  <si>
    <t>Liiketoiminnan muut kulut yhteensä</t>
  </si>
  <si>
    <t>LIIKEVOITTO (-TAPPIO)</t>
  </si>
  <si>
    <t>Rahoitusluotot ja -kulut:</t>
  </si>
  <si>
    <t>Tuotot muista pysyvien vastaavien sijoituksista</t>
  </si>
  <si>
    <t>Muilta</t>
  </si>
  <si>
    <t>Muut korko- ja rahoitusluotot</t>
  </si>
  <si>
    <t>Korkokulut ja muut rahoituskulut</t>
  </si>
  <si>
    <t>Muille</t>
  </si>
  <si>
    <t>Rahoitusluotot ja -kulut yhteensä</t>
  </si>
  <si>
    <t>VOITTO (TAPPIO) ENNEN</t>
  </si>
  <si>
    <t>SATUNNAISIA ERIÄ</t>
  </si>
  <si>
    <t>Satunnaiset erät</t>
  </si>
  <si>
    <t>Satunnaiset kulut</t>
  </si>
  <si>
    <t>Satunnaiset tuotot ja kulut yhteensä</t>
  </si>
  <si>
    <t>VOITTO (TAPPIO) ENNEN TILINPÄÄTÖSSIIRTOJA</t>
  </si>
  <si>
    <t>JA VEROJA</t>
  </si>
  <si>
    <t>Tilinpäätössiirrot</t>
  </si>
  <si>
    <t>Poistoeron lisäys {-) tai vähennys (+)</t>
  </si>
  <si>
    <t>Tilinpäätössiirrot yhteensä</t>
  </si>
  <si>
    <t>Tuloverot</t>
  </si>
  <si>
    <t>TILIKAUDEN VOITTO (TAPPIO)</t>
  </si>
  <si>
    <t>Varastojen lisäys (-) tai vähennys (+)</t>
  </si>
  <si>
    <t xml:space="preserve"> - materiaalit ja palvelut</t>
  </si>
  <si>
    <t>Myyntikate</t>
  </si>
  <si>
    <t xml:space="preserve"> - henkilöstökulut</t>
  </si>
  <si>
    <t>Palkkakate</t>
  </si>
  <si>
    <t xml:space="preserve"> - kiinteät kulut</t>
  </si>
  <si>
    <t xml:space="preserve"> - poistot</t>
  </si>
  <si>
    <t>Käyttökate</t>
  </si>
  <si>
    <t>Tilikauden voitto</t>
  </si>
  <si>
    <t>Yrityksen nimi</t>
  </si>
  <si>
    <t>myyntisaamiset+rahat ja pankkisaamiset</t>
  </si>
  <si>
    <t>yht.</t>
  </si>
  <si>
    <t>osake-, osuus- ja muu vastaava pääoma, edellisten tilikausien voitto, tilikauden voitto/tappio</t>
  </si>
  <si>
    <t>velat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</si>
</sst>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"/>
    <numFmt numFmtId="166" formatCode="0.0000"/>
    <numFmt numFmtId="167" formatCode="0.00000"/>
    <numFmt numFmtId="168" formatCode="0.000000"/>
    <numFmt numFmtId="169" formatCode="0.000"/>
    <numFmt numFmtId="170" formatCode="0.0"/>
    <numFmt numFmtId="171" formatCode="0.0000000"/>
    <numFmt numFmtId="172" formatCode="0.00000000"/>
    <numFmt numFmtId="173" formatCode="[$-40B]d\.\ mmmm&quot;ta &quot;yyyy"/>
    <numFmt numFmtId="174" formatCode="#,##0.00\ &quot;€&quot;"/>
    <numFmt numFmtId="175" formatCode="#,##0.0\ &quot;€&quot;"/>
    <numFmt numFmtId="176" formatCode="#,##0\ &quot;€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b/>
      <sz val="12"/>
      <color indexed="12"/>
      <name val="Calibri"/>
      <family val="2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0000CC"/>
      <name val="Calibri"/>
      <family val="2"/>
    </font>
    <font>
      <b/>
      <sz val="11"/>
      <color rgb="FF0000FF"/>
      <name val="Calibri"/>
      <family val="2"/>
    </font>
    <font>
      <b/>
      <sz val="12"/>
      <color rgb="FF0000FF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39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170" fontId="19" fillId="0" borderId="0" xfId="0" applyNumberFormat="1" applyFont="1" applyAlignment="1">
      <alignment/>
    </xf>
    <xf numFmtId="0" fontId="40" fillId="0" borderId="0" xfId="0" applyFont="1" applyAlignment="1">
      <alignment/>
    </xf>
    <xf numFmtId="3" fontId="0" fillId="0" borderId="0" xfId="0" applyNumberFormat="1" applyAlignment="1">
      <alignment/>
    </xf>
    <xf numFmtId="2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70" fontId="0" fillId="0" borderId="0" xfId="0" applyNumberFormat="1" applyAlignment="1">
      <alignment/>
    </xf>
    <xf numFmtId="170" fontId="0" fillId="0" borderId="12" xfId="0" applyNumberFormat="1" applyBorder="1" applyAlignment="1">
      <alignment/>
    </xf>
    <xf numFmtId="0" fontId="42" fillId="0" borderId="0" xfId="0" applyFont="1" applyAlignment="1">
      <alignment/>
    </xf>
    <xf numFmtId="3" fontId="19" fillId="0" borderId="0" xfId="0" applyNumberFormat="1" applyFont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13" xfId="0" applyNumberFormat="1" applyFont="1" applyBorder="1" applyAlignment="1">
      <alignment/>
    </xf>
    <xf numFmtId="170" fontId="19" fillId="0" borderId="13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3" fillId="0" borderId="13" xfId="0" applyFont="1" applyBorder="1" applyAlignment="1">
      <alignment/>
    </xf>
    <xf numFmtId="3" fontId="43" fillId="0" borderId="13" xfId="0" applyNumberFormat="1" applyFont="1" applyBorder="1" applyAlignment="1">
      <alignment/>
    </xf>
    <xf numFmtId="170" fontId="43" fillId="0" borderId="13" xfId="0" applyNumberFormat="1" applyFont="1" applyBorder="1" applyAlignment="1">
      <alignment/>
    </xf>
    <xf numFmtId="176" fontId="0" fillId="0" borderId="0" xfId="0" applyNumberFormat="1" applyFill="1" applyAlignment="1">
      <alignment/>
    </xf>
    <xf numFmtId="176" fontId="0" fillId="0" borderId="12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34" fillId="0" borderId="12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145" zoomScaleNormal="145" zoomScalePageLayoutView="0" workbookViewId="0" topLeftCell="A1">
      <selection activeCell="F38" sqref="F38"/>
    </sheetView>
  </sheetViews>
  <sheetFormatPr defaultColWidth="9.140625" defaultRowHeight="15"/>
  <cols>
    <col min="1" max="1" width="20.8515625" style="0" customWidth="1"/>
    <col min="2" max="2" width="14.00390625" style="0" customWidth="1"/>
    <col min="3" max="3" width="12.28125" style="0" bestFit="1" customWidth="1"/>
  </cols>
  <sheetData>
    <row r="1" ht="15">
      <c r="A1" s="17" t="s">
        <v>59</v>
      </c>
    </row>
    <row r="3" ht="15">
      <c r="A3" s="2" t="s">
        <v>3</v>
      </c>
    </row>
    <row r="4" ht="15">
      <c r="A4" s="2"/>
    </row>
    <row r="5" spans="1:2" ht="15">
      <c r="A5" t="s">
        <v>0</v>
      </c>
      <c r="B5" s="27"/>
    </row>
    <row r="6" spans="1:3" ht="15">
      <c r="A6" s="14" t="s">
        <v>51</v>
      </c>
      <c r="B6" s="30"/>
      <c r="C6" s="16"/>
    </row>
    <row r="7" spans="1:3" ht="15">
      <c r="A7" t="s">
        <v>52</v>
      </c>
      <c r="B7" s="27"/>
      <c r="C7" s="15"/>
    </row>
    <row r="8" spans="1:3" ht="15">
      <c r="A8" s="14" t="s">
        <v>53</v>
      </c>
      <c r="B8" s="28"/>
      <c r="C8" s="16"/>
    </row>
    <row r="9" spans="1:3" ht="15">
      <c r="A9" t="s">
        <v>54</v>
      </c>
      <c r="B9" s="27"/>
      <c r="C9" s="15"/>
    </row>
    <row r="10" spans="1:2" ht="15">
      <c r="A10" t="s">
        <v>55</v>
      </c>
      <c r="B10" s="29"/>
    </row>
    <row r="11" spans="1:3" ht="15">
      <c r="A11" s="14" t="s">
        <v>56</v>
      </c>
      <c r="B11" s="28"/>
      <c r="C11" s="14"/>
    </row>
    <row r="12" spans="1:3" ht="15">
      <c r="A12" t="s">
        <v>57</v>
      </c>
      <c r="B12" s="27"/>
      <c r="C12" s="15"/>
    </row>
    <row r="13" ht="15">
      <c r="B13" s="27"/>
    </row>
    <row r="14" spans="1:3" ht="15">
      <c r="A14" t="s">
        <v>1</v>
      </c>
      <c r="B14" s="27"/>
      <c r="C14" s="15"/>
    </row>
    <row r="15" spans="1:3" ht="15">
      <c r="A15" t="s">
        <v>58</v>
      </c>
      <c r="B15" s="27"/>
      <c r="C15" s="15"/>
    </row>
    <row r="16" ht="15">
      <c r="B16" s="7"/>
    </row>
    <row r="17" ht="70.5" customHeight="1">
      <c r="B17" s="7"/>
    </row>
    <row r="18" ht="17.25" customHeight="1">
      <c r="B18" s="7"/>
    </row>
    <row r="19" ht="15">
      <c r="B19" s="7"/>
    </row>
    <row r="20" spans="1:4" ht="15">
      <c r="A20" t="s">
        <v>0</v>
      </c>
      <c r="B20" s="7"/>
      <c r="D20" t="s">
        <v>2</v>
      </c>
    </row>
    <row r="21" spans="1:4" ht="15">
      <c r="A21" t="s">
        <v>1</v>
      </c>
      <c r="B21" s="7"/>
      <c r="C21" s="15"/>
      <c r="D21" t="s">
        <v>2</v>
      </c>
    </row>
    <row r="22" spans="1:4" ht="18.75" customHeight="1">
      <c r="A22" t="s">
        <v>10</v>
      </c>
      <c r="B22" s="7"/>
      <c r="C22" s="1"/>
      <c r="D22" t="s">
        <v>2</v>
      </c>
    </row>
    <row r="23" ht="15">
      <c r="B23" s="7"/>
    </row>
    <row r="24" spans="1:4" ht="15">
      <c r="A24" s="6" t="s">
        <v>4</v>
      </c>
      <c r="B24" s="7"/>
      <c r="D24" s="3"/>
    </row>
    <row r="25" spans="1:5" ht="15">
      <c r="A25" s="4" t="s">
        <v>5</v>
      </c>
      <c r="B25" s="18"/>
      <c r="C25" s="5"/>
      <c r="D25" s="4" t="s">
        <v>2</v>
      </c>
      <c r="E25" t="s">
        <v>62</v>
      </c>
    </row>
    <row r="26" spans="1:5" ht="15.75" thickBot="1">
      <c r="A26" s="24" t="s">
        <v>6</v>
      </c>
      <c r="B26" s="25"/>
      <c r="C26" s="26"/>
      <c r="D26" s="4" t="s">
        <v>2</v>
      </c>
      <c r="E26" t="s">
        <v>63</v>
      </c>
    </row>
    <row r="27" spans="1:4" ht="15.75" thickTop="1">
      <c r="A27" s="20" t="s">
        <v>61</v>
      </c>
      <c r="B27" s="23"/>
      <c r="C27" s="20"/>
      <c r="D27" s="4" t="s">
        <v>2</v>
      </c>
    </row>
    <row r="28" spans="1:4" ht="15">
      <c r="A28" s="4"/>
      <c r="B28" s="18"/>
      <c r="C28" s="4"/>
      <c r="D28" s="3"/>
    </row>
    <row r="29" spans="1:4" ht="15">
      <c r="A29" s="4"/>
      <c r="B29" s="18"/>
      <c r="C29" s="4"/>
      <c r="D29" s="3"/>
    </row>
    <row r="30" spans="1:4" ht="15">
      <c r="A30" s="6" t="s">
        <v>7</v>
      </c>
      <c r="B30" s="18"/>
      <c r="C30" s="4"/>
      <c r="D30" s="3"/>
    </row>
    <row r="31" spans="1:5" ht="15">
      <c r="A31" s="4" t="s">
        <v>8</v>
      </c>
      <c r="B31" s="18"/>
      <c r="C31" s="5"/>
      <c r="D31" s="4" t="s">
        <v>2</v>
      </c>
      <c r="E31" t="s">
        <v>60</v>
      </c>
    </row>
    <row r="32" spans="1:4" ht="15.75" thickBot="1">
      <c r="A32" s="19" t="s">
        <v>9</v>
      </c>
      <c r="B32" s="21"/>
      <c r="C32" s="22"/>
      <c r="D32" s="4" t="s">
        <v>2</v>
      </c>
    </row>
    <row r="33" spans="1:4" ht="15.75" thickTop="1">
      <c r="A33" s="20" t="s">
        <v>61</v>
      </c>
      <c r="B33" s="31"/>
      <c r="C33" s="20"/>
      <c r="D33" s="4"/>
    </row>
    <row r="34" spans="1:4" ht="15">
      <c r="A34" s="4"/>
      <c r="D34" s="3"/>
    </row>
    <row r="35" spans="2:3" ht="15">
      <c r="B35" s="4"/>
      <c r="C35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showGridLines="0" zoomScalePageLayoutView="0" workbookViewId="0" topLeftCell="A1">
      <selection activeCell="C41" sqref="C41"/>
    </sheetView>
  </sheetViews>
  <sheetFormatPr defaultColWidth="9.140625" defaultRowHeight="15"/>
  <cols>
    <col min="1" max="1" width="44.140625" style="0" customWidth="1"/>
    <col min="2" max="2" width="15.140625" style="7" customWidth="1"/>
    <col min="3" max="3" width="9.57421875" style="0" bestFit="1" customWidth="1"/>
  </cols>
  <sheetData>
    <row r="1" spans="1:2" ht="15">
      <c r="A1" t="s">
        <v>11</v>
      </c>
      <c r="B1" s="7">
        <v>8656112</v>
      </c>
    </row>
    <row r="2" spans="1:2" ht="15">
      <c r="A2" t="s">
        <v>12</v>
      </c>
      <c r="B2" s="7">
        <v>91196.75</v>
      </c>
    </row>
    <row r="3" ht="15.75">
      <c r="A3" s="9" t="s">
        <v>13</v>
      </c>
    </row>
    <row r="4" ht="15">
      <c r="A4" t="s">
        <v>14</v>
      </c>
    </row>
    <row r="5" spans="1:2" ht="15">
      <c r="A5" t="s">
        <v>15</v>
      </c>
      <c r="B5" s="7">
        <v>-902889</v>
      </c>
    </row>
    <row r="6" spans="1:2" ht="15">
      <c r="A6" t="s">
        <v>50</v>
      </c>
      <c r="B6" s="7">
        <v>-6500</v>
      </c>
    </row>
    <row r="7" spans="1:2" ht="15">
      <c r="A7" t="s">
        <v>16</v>
      </c>
      <c r="B7" s="7">
        <v>-23663</v>
      </c>
    </row>
    <row r="8" spans="1:2" ht="15">
      <c r="A8" s="10" t="s">
        <v>17</v>
      </c>
      <c r="B8" s="11">
        <f>SUM(B5:B7)</f>
        <v>-933052</v>
      </c>
    </row>
    <row r="9" ht="15.75">
      <c r="A9" s="8" t="s">
        <v>18</v>
      </c>
    </row>
    <row r="10" spans="1:2" ht="15">
      <c r="A10" t="s">
        <v>19</v>
      </c>
      <c r="B10" s="7">
        <v>-1856332</v>
      </c>
    </row>
    <row r="11" ht="15">
      <c r="A11" s="6" t="s">
        <v>20</v>
      </c>
    </row>
    <row r="12" spans="1:2" ht="15">
      <c r="A12" t="s">
        <v>21</v>
      </c>
      <c r="B12" s="7">
        <v>-294236.02</v>
      </c>
    </row>
    <row r="13" spans="1:3" ht="15">
      <c r="A13" t="s">
        <v>22</v>
      </c>
      <c r="B13" s="7">
        <v>-120899.86</v>
      </c>
      <c r="C13" s="7"/>
    </row>
    <row r="14" spans="1:2" ht="15">
      <c r="A14" t="s">
        <v>23</v>
      </c>
      <c r="B14" s="7">
        <v>-415135.88</v>
      </c>
    </row>
    <row r="15" spans="1:2" ht="15">
      <c r="A15" s="10" t="s">
        <v>24</v>
      </c>
      <c r="B15" s="11">
        <f>SUM(B10:B14)</f>
        <v>-2686603.76</v>
      </c>
    </row>
    <row r="16" ht="15.75">
      <c r="A16" s="9" t="s">
        <v>25</v>
      </c>
    </row>
    <row r="17" spans="1:2" ht="15">
      <c r="A17" t="s">
        <v>26</v>
      </c>
      <c r="B17" s="7">
        <v>589632</v>
      </c>
    </row>
    <row r="18" spans="1:2" ht="15">
      <c r="A18" s="10" t="s">
        <v>27</v>
      </c>
      <c r="B18" s="11">
        <f>+B17</f>
        <v>589632</v>
      </c>
    </row>
    <row r="19" ht="15.75">
      <c r="A19" s="9" t="s">
        <v>28</v>
      </c>
    </row>
    <row r="20" spans="1:2" ht="15.75" thickBot="1">
      <c r="A20" s="12" t="s">
        <v>29</v>
      </c>
      <c r="B20" s="13">
        <v>-2720235</v>
      </c>
    </row>
    <row r="21" spans="1:2" ht="15">
      <c r="A21" t="s">
        <v>30</v>
      </c>
      <c r="B21" s="7">
        <f>+B1+B2+B8+B15+B18+B20</f>
        <v>2997049.99</v>
      </c>
    </row>
    <row r="23" ht="15.75">
      <c r="A23" s="9" t="s">
        <v>31</v>
      </c>
    </row>
    <row r="24" ht="15">
      <c r="A24" t="s">
        <v>32</v>
      </c>
    </row>
    <row r="25" spans="1:2" ht="15">
      <c r="A25" t="s">
        <v>33</v>
      </c>
      <c r="B25" s="7">
        <v>1688</v>
      </c>
    </row>
    <row r="26" ht="15">
      <c r="A26" t="s">
        <v>34</v>
      </c>
    </row>
    <row r="27" spans="1:2" ht="15">
      <c r="A27" t="s">
        <v>33</v>
      </c>
      <c r="B27" s="7">
        <v>74653</v>
      </c>
    </row>
    <row r="28" ht="15">
      <c r="A28" t="s">
        <v>35</v>
      </c>
    </row>
    <row r="29" spans="1:2" ht="15">
      <c r="A29" t="s">
        <v>36</v>
      </c>
      <c r="B29" s="7">
        <v>-471188.15</v>
      </c>
    </row>
    <row r="30" spans="1:2" ht="15">
      <c r="A30" s="10" t="s">
        <v>37</v>
      </c>
      <c r="B30" s="11">
        <f>SUM(B25:B29)</f>
        <v>-394847.15</v>
      </c>
    </row>
    <row r="31" spans="1:2" ht="15">
      <c r="A31" t="s">
        <v>38</v>
      </c>
      <c r="B31" s="7">
        <f>+B21+B30</f>
        <v>2602202.8400000003</v>
      </c>
    </row>
    <row r="32" ht="15">
      <c r="A32" t="s">
        <v>39</v>
      </c>
    </row>
    <row r="33" ht="15.75">
      <c r="A33" s="9" t="s">
        <v>40</v>
      </c>
    </row>
    <row r="34" ht="15">
      <c r="A34" t="s">
        <v>41</v>
      </c>
    </row>
    <row r="35" spans="1:2" ht="15">
      <c r="A35" s="10" t="s">
        <v>42</v>
      </c>
      <c r="B35" s="11"/>
    </row>
    <row r="36" spans="1:2" ht="15">
      <c r="A36" t="s">
        <v>43</v>
      </c>
      <c r="B36" s="7">
        <f>B31</f>
        <v>2602202.8400000003</v>
      </c>
    </row>
    <row r="37" ht="15">
      <c r="A37" t="s">
        <v>44</v>
      </c>
    </row>
    <row r="38" ht="15.75">
      <c r="A38" s="9" t="s">
        <v>45</v>
      </c>
    </row>
    <row r="39" ht="15">
      <c r="A39" t="s">
        <v>46</v>
      </c>
    </row>
    <row r="40" ht="15">
      <c r="A40" t="s">
        <v>47</v>
      </c>
    </row>
    <row r="41" spans="1:2" ht="15.75" thickBot="1">
      <c r="A41" s="12" t="s">
        <v>48</v>
      </c>
      <c r="B41" s="13"/>
    </row>
    <row r="42" spans="1:2" ht="15">
      <c r="A42" t="s">
        <v>49</v>
      </c>
      <c r="B42" s="7">
        <f>B36</f>
        <v>2602202.8400000003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kk45463</dc:creator>
  <cp:keywords/>
  <dc:description/>
  <cp:lastModifiedBy>kumu</cp:lastModifiedBy>
  <dcterms:created xsi:type="dcterms:W3CDTF">2009-11-17T06:56:33Z</dcterms:created>
  <dcterms:modified xsi:type="dcterms:W3CDTF">2012-02-22T06:59:20Z</dcterms:modified>
  <cp:category/>
  <cp:version/>
  <cp:contentType/>
  <cp:contentStatus/>
</cp:coreProperties>
</file>